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Segundo T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<sst xmlns="http://schemas.openxmlformats.org/spreadsheetml/2006/main" count="37" uniqueCount="27">
  <si>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</si>
  <si>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</si>
  <si>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</si>
  <si>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</si>
  <si>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</si>
  <si>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</si>
  <si>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</si>
  <si>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</si>
  <si>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</si>
  <si>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</si>
  <si>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</si>
  <si>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</si>
  <si>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</si>
  <si>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</si>
  <si>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</si>
  <si>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</si>
  <si>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</si>
  <si>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Instituo Hidalguense de Financiamiento a la Educacion Superior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</si>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</sst>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8163</xdr:rowOff>
    </xdr:from>
    <xdr:to>
      <xdr:col>5</xdr:col>
      <xdr:colOff>1353910</xdr:colOff>
      <xdr:row>4</xdr:row>
      <xdr:rowOff>360588</xdr:rowOff>
    </xdr:to>
    <xdr:pic>
      <xdr:nvPicPr>
        <xdr:cNvPr id="3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744200" y="4082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43</xdr:row>
      <xdr:rowOff>0</xdr:rowOff>
    </xdr:from>
    <xdr:to>
      <xdr:col>5</xdr:col>
      <xdr:colOff>1362076</xdr:colOff>
      <xdr:row>49</xdr:row>
      <xdr:rowOff>57144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" y="12430125"/>
          <a:ext cx="11963400" cy="1257294"/>
          <a:chOff x="3573780" y="30792434"/>
          <a:chExt cx="6582979" cy="1390676"/>
        </a:xfrm>
      </xdr:grpSpPr>
      <xdr:sp macro="" textlink="">
        <xdr:nvSpPr>
          <xdr:cNvPr id="5" name="2 CuadroTexto">
            <a:extLst>
              <a:ext uri="{FF2B5EF4-FFF2-40B4-BE49-F238E27FC236}"/>
            </a:extLst>
          </xdr:cNvPr>
          <xdr:cNvSpPr txBox="1"/>
        </xdr:nvSpPr>
        <xdr:spPr>
          <a:xfrm>
            <a:off x="3573780" y="30792434"/>
            <a:ext cx="3124976" cy="1390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/>
            </a:extLst>
          </xdr:cNvPr>
          <xdr:cNvSpPr txBox="1"/>
        </xdr:nvSpPr>
        <xdr:spPr>
          <a:xfrm>
            <a:off x="7045469" y="30805680"/>
            <a:ext cx="3111290" cy="9138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B29" sqref="B29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6"/>
      <c r="B2" s="26"/>
      <c r="C2" s="26"/>
      <c r="D2" s="26"/>
      <c r="E2" s="26"/>
      <c r="F2" s="26"/>
    </row>
    <row r="3" spans="1:6" x14ac:dyDescent="0.25">
      <c r="A3" s="26" t="s">
        <v>17</v>
      </c>
      <c r="B3" s="26"/>
      <c r="C3" s="26"/>
      <c r="D3" s="26"/>
      <c r="E3" s="26"/>
      <c r="F3" s="26"/>
    </row>
    <row r="4" spans="1:6" x14ac:dyDescent="0.25">
      <c r="A4" s="26" t="s">
        <v>0</v>
      </c>
      <c r="B4" s="26"/>
      <c r="C4" s="26"/>
      <c r="D4" s="26"/>
      <c r="E4" s="26"/>
      <c r="F4" s="26"/>
    </row>
    <row r="5" spans="1:6" ht="28.5" customHeight="1" thickBot="1" x14ac:dyDescent="0.3">
      <c r="A5" s="26" t="s">
        <v>26</v>
      </c>
      <c r="B5" s="26"/>
      <c r="C5" s="26"/>
      <c r="D5" s="26"/>
      <c r="E5" s="26"/>
      <c r="F5" s="26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4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19</v>
      </c>
      <c r="B8" s="7">
        <f>SUM(B9:B11)</f>
        <v>39563590.399999999</v>
      </c>
      <c r="C8" s="8"/>
      <c r="D8" s="8"/>
      <c r="E8" s="9"/>
      <c r="F8" s="10">
        <f>B8</f>
        <v>39563590.399999999</v>
      </c>
    </row>
    <row r="9" spans="1:6" ht="25.5" customHeight="1" x14ac:dyDescent="0.25">
      <c r="A9" s="11" t="s">
        <v>4</v>
      </c>
      <c r="B9" s="21">
        <v>39563590.399999999</v>
      </c>
      <c r="C9" s="23">
        <v>0</v>
      </c>
      <c r="D9" s="23">
        <v>0</v>
      </c>
      <c r="E9" s="23">
        <v>0</v>
      </c>
      <c r="F9" s="12">
        <f>B9</f>
        <v>39563590.399999999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20</v>
      </c>
      <c r="B13" s="23"/>
      <c r="C13" s="7">
        <f>C15+C16+C17+C18</f>
        <v>818949.82</v>
      </c>
      <c r="D13" s="7">
        <f>D14</f>
        <v>422959.7</v>
      </c>
      <c r="E13" s="9"/>
      <c r="F13" s="10">
        <f>C13+D13</f>
        <v>1241909.52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422959.7</v>
      </c>
      <c r="E14" s="23">
        <v>0</v>
      </c>
      <c r="F14" s="12">
        <f>D14</f>
        <v>422959.7</v>
      </c>
    </row>
    <row r="15" spans="1:6" ht="22.5" customHeight="1" x14ac:dyDescent="0.25">
      <c r="A15" s="11" t="s">
        <v>8</v>
      </c>
      <c r="B15" s="23">
        <v>0</v>
      </c>
      <c r="C15" s="21">
        <v>818949.82</v>
      </c>
      <c r="D15" s="23">
        <v>0</v>
      </c>
      <c r="E15" s="23">
        <v>0</v>
      </c>
      <c r="F15" s="12">
        <f>C15</f>
        <v>818949.82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21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18</v>
      </c>
      <c r="B24" s="7">
        <f>B8</f>
        <v>39563590.399999999</v>
      </c>
      <c r="C24" s="7">
        <f>C13</f>
        <v>818949.82</v>
      </c>
      <c r="D24" s="7">
        <f>D13</f>
        <v>422959.7</v>
      </c>
      <c r="E24" s="10">
        <f>E20</f>
        <v>0</v>
      </c>
      <c r="F24" s="10">
        <f>B24+C24+D24+E24</f>
        <v>40805499.920000002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22</v>
      </c>
      <c r="B26" s="7">
        <f>B27+B28+B29</f>
        <v>-71377.98</v>
      </c>
      <c r="C26" s="8"/>
      <c r="D26" s="8"/>
      <c r="E26" s="9"/>
      <c r="F26" s="10">
        <f>B26</f>
        <v>-71377.98</v>
      </c>
    </row>
    <row r="27" spans="1:6" ht="25.5" customHeight="1" x14ac:dyDescent="0.25">
      <c r="A27" s="11" t="s">
        <v>4</v>
      </c>
      <c r="B27" s="21">
        <v>-71387.98</v>
      </c>
      <c r="C27" s="23">
        <v>0</v>
      </c>
      <c r="D27" s="23">
        <v>0</v>
      </c>
      <c r="E27" s="23">
        <v>0</v>
      </c>
      <c r="F27" s="10">
        <f t="shared" ref="F27:F29" si="1">B27</f>
        <v>-71387.98</v>
      </c>
    </row>
    <row r="28" spans="1:6" ht="25.5" customHeight="1" x14ac:dyDescent="0.25">
      <c r="A28" s="11" t="s">
        <v>5</v>
      </c>
      <c r="B28" s="21">
        <v>10</v>
      </c>
      <c r="C28" s="23">
        <v>0</v>
      </c>
      <c r="D28" s="23">
        <v>0</v>
      </c>
      <c r="E28" s="23">
        <v>0</v>
      </c>
      <c r="F28" s="10">
        <f t="shared" si="1"/>
        <v>10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23</v>
      </c>
      <c r="B31" s="8"/>
      <c r="C31" s="7">
        <f>C33</f>
        <v>420566.34</v>
      </c>
      <c r="D31" s="7">
        <f>D32+D33+D34+D35+D36</f>
        <v>150177</v>
      </c>
      <c r="E31" s="9"/>
      <c r="F31" s="10">
        <f>C31+D31</f>
        <v>570743.34000000008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150177</v>
      </c>
      <c r="E32" s="23">
        <v>0</v>
      </c>
      <c r="F32" s="12">
        <f>D32</f>
        <v>150177</v>
      </c>
    </row>
    <row r="33" spans="1:6" ht="20.25" customHeight="1" x14ac:dyDescent="0.25">
      <c r="A33" s="11" t="s">
        <v>8</v>
      </c>
      <c r="B33" s="23">
        <v>0</v>
      </c>
      <c r="C33" s="21">
        <v>420566.34</v>
      </c>
      <c r="D33" s="21"/>
      <c r="E33" s="23">
        <v>0</v>
      </c>
      <c r="F33" s="12">
        <f>C33+D33</f>
        <v>420566.34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24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25</v>
      </c>
      <c r="B42" s="19">
        <f>B24+B26</f>
        <v>39492212.420000002</v>
      </c>
      <c r="C42" s="19">
        <f>C24+C31</f>
        <v>1239516.1599999999</v>
      </c>
      <c r="D42" s="19">
        <f>D24+D31</f>
        <v>573136.69999999995</v>
      </c>
      <c r="E42" s="20">
        <f>E24+E38</f>
        <v>0</v>
      </c>
      <c r="F42" s="20">
        <f>B42+C42+D42+E42</f>
        <v>41304865.280000001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2022-07-18T16:50:51Z</cp:lastPrinted>
  <dcterms:created xsi:type="dcterms:W3CDTF">2018-06-29T16:11:34Z</dcterms:created>
  <dcterms:modified xsi:type="dcterms:W3CDTF">2023-07-05T17:25:51Z</dcterms:modified>
</cp:coreProperties>
</file>