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Primer T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<sst xmlns="http://schemas.openxmlformats.org/spreadsheetml/2006/main" count="62" uniqueCount="61">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</sst>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xmlns="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491361"/>
          <a:ext cx="16328571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xmlns="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xmlns="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zoomScale="70" zoomScaleNormal="100" zoomScaleSheetLayoutView="70" zoomScalePageLayoutView="70" workbookViewId="0">
      <selection activeCell="C1" sqref="C1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57"/>
      <c r="E2" s="57"/>
      <c r="F2" s="57"/>
      <c r="G2" s="57"/>
      <c r="H2" s="57"/>
      <c r="I2" s="57"/>
      <c r="J2" s="57"/>
      <c r="K2" s="9"/>
      <c r="L2" s="9"/>
    </row>
    <row r="3" spans="1:12" s="7" customFormat="1" ht="18" x14ac:dyDescent="0.25">
      <c r="C3" s="10"/>
      <c r="D3" s="57" t="s">
        <v>59</v>
      </c>
      <c r="E3" s="57"/>
      <c r="F3" s="57"/>
      <c r="G3" s="57"/>
      <c r="H3" s="57"/>
      <c r="I3" s="57"/>
      <c r="J3" s="57"/>
      <c r="K3" s="10"/>
      <c r="L3" s="10"/>
    </row>
    <row r="4" spans="1:12" s="7" customFormat="1" ht="18" x14ac:dyDescent="0.25">
      <c r="C4" s="10"/>
      <c r="D4" s="57" t="s">
        <v>0</v>
      </c>
      <c r="E4" s="57"/>
      <c r="F4" s="57"/>
      <c r="G4" s="57"/>
      <c r="H4" s="57"/>
      <c r="I4" s="57"/>
      <c r="J4" s="57"/>
      <c r="K4" s="10"/>
      <c r="L4" s="10"/>
    </row>
    <row r="5" spans="1:12" s="7" customFormat="1" ht="18" x14ac:dyDescent="0.25">
      <c r="C5" s="10"/>
      <c r="D5" s="57" t="s">
        <v>60</v>
      </c>
      <c r="E5" s="57"/>
      <c r="F5" s="57"/>
      <c r="G5" s="57"/>
      <c r="H5" s="57"/>
      <c r="I5" s="57"/>
      <c r="J5" s="57"/>
      <c r="K5" s="10"/>
      <c r="L5" s="10"/>
    </row>
    <row r="6" spans="1:12" s="11" customFormat="1" ht="18" x14ac:dyDescent="0.25">
      <c r="A6" s="7"/>
      <c r="C6" s="12"/>
      <c r="D6" s="58" t="s">
        <v>1</v>
      </c>
      <c r="E6" s="58"/>
      <c r="F6" s="58"/>
      <c r="G6" s="58"/>
      <c r="H6" s="58"/>
      <c r="I6" s="58"/>
      <c r="J6" s="58"/>
      <c r="K6" s="12"/>
      <c r="L6" s="8"/>
    </row>
    <row r="7" spans="1:12" s="44" customFormat="1" ht="30.75" customHeight="1" x14ac:dyDescent="0.3">
      <c r="B7" s="45"/>
      <c r="C7" s="56" t="s">
        <v>2</v>
      </c>
      <c r="D7" s="56"/>
      <c r="E7" s="46">
        <v>2023</v>
      </c>
      <c r="F7" s="46">
        <v>2022</v>
      </c>
      <c r="G7" s="47"/>
      <c r="H7" s="56" t="s">
        <v>2</v>
      </c>
      <c r="I7" s="56"/>
      <c r="J7" s="46">
        <v>2023</v>
      </c>
      <c r="K7" s="46">
        <v>2022</v>
      </c>
      <c r="L7" s="48"/>
    </row>
    <row r="8" spans="1:12" s="7" customFormat="1" ht="15.75" x14ac:dyDescent="0.25">
      <c r="B8" s="13"/>
      <c r="C8" s="54" t="s">
        <v>3</v>
      </c>
      <c r="D8" s="54"/>
      <c r="E8" s="14"/>
      <c r="F8" s="14"/>
      <c r="G8" s="15"/>
      <c r="H8" s="54" t="s">
        <v>4</v>
      </c>
      <c r="I8" s="54"/>
      <c r="J8" s="14"/>
      <c r="K8" s="14"/>
      <c r="L8" s="16"/>
    </row>
    <row r="9" spans="1:12" s="7" customFormat="1" ht="15.75" x14ac:dyDescent="0.25">
      <c r="B9" s="17"/>
      <c r="C9" s="55" t="s">
        <v>5</v>
      </c>
      <c r="D9" s="55"/>
      <c r="E9" s="18">
        <f>SUM(E10:E17)</f>
        <v>274180.71000000002</v>
      </c>
      <c r="F9" s="18">
        <f>SUM(F10:F17)</f>
        <v>649715.88</v>
      </c>
      <c r="G9" s="15"/>
      <c r="H9" s="54" t="s">
        <v>6</v>
      </c>
      <c r="I9" s="54"/>
      <c r="J9" s="18">
        <f>SUM(J10:J12)</f>
        <v>91900.09</v>
      </c>
      <c r="K9" s="18">
        <f>SUM(K10:K12)</f>
        <v>506716.97000000003</v>
      </c>
      <c r="L9" s="19"/>
    </row>
    <row r="10" spans="1:12" s="24" customFormat="1" ht="15.75" x14ac:dyDescent="0.25">
      <c r="A10" s="7"/>
      <c r="B10" s="20"/>
      <c r="C10" s="51" t="s">
        <v>7</v>
      </c>
      <c r="D10" s="51"/>
      <c r="E10" s="21">
        <v>0</v>
      </c>
      <c r="F10" s="21">
        <v>0</v>
      </c>
      <c r="G10" s="22"/>
      <c r="H10" s="51" t="s">
        <v>8</v>
      </c>
      <c r="I10" s="51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51" t="s">
        <v>9</v>
      </c>
      <c r="D11" s="51"/>
      <c r="E11" s="21">
        <v>0</v>
      </c>
      <c r="F11" s="21">
        <v>0</v>
      </c>
      <c r="G11" s="22"/>
      <c r="H11" s="51" t="s">
        <v>10</v>
      </c>
      <c r="I11" s="51"/>
      <c r="J11" s="21">
        <v>7000</v>
      </c>
      <c r="K11" s="21">
        <v>37838.44</v>
      </c>
      <c r="L11" s="23"/>
    </row>
    <row r="12" spans="1:12" s="24" customFormat="1" ht="15.75" x14ac:dyDescent="0.25">
      <c r="A12" s="7"/>
      <c r="B12" s="20"/>
      <c r="C12" s="51" t="s">
        <v>11</v>
      </c>
      <c r="D12" s="51"/>
      <c r="E12" s="21">
        <v>0</v>
      </c>
      <c r="F12" s="21">
        <v>0</v>
      </c>
      <c r="G12" s="22"/>
      <c r="H12" s="51" t="s">
        <v>12</v>
      </c>
      <c r="I12" s="51"/>
      <c r="J12" s="21">
        <v>84900.09</v>
      </c>
      <c r="K12" s="21">
        <v>468878.53</v>
      </c>
      <c r="L12" s="23"/>
    </row>
    <row r="13" spans="1:12" s="24" customFormat="1" ht="15.75" x14ac:dyDescent="0.25">
      <c r="A13" s="7"/>
      <c r="B13" s="20"/>
      <c r="C13" s="51" t="s">
        <v>13</v>
      </c>
      <c r="D13" s="51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51" t="s">
        <v>14</v>
      </c>
      <c r="D14" s="51"/>
      <c r="E14" s="21">
        <v>0</v>
      </c>
      <c r="F14" s="21">
        <v>0</v>
      </c>
      <c r="G14" s="22"/>
      <c r="H14" s="49" t="s">
        <v>15</v>
      </c>
      <c r="I14" s="49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51" t="s">
        <v>16</v>
      </c>
      <c r="D15" s="51"/>
      <c r="E15" s="21">
        <v>0</v>
      </c>
      <c r="F15" s="21">
        <v>0</v>
      </c>
      <c r="G15" s="22"/>
      <c r="H15" s="51" t="s">
        <v>17</v>
      </c>
      <c r="I15" s="51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51" t="s">
        <v>18</v>
      </c>
      <c r="D16" s="51"/>
      <c r="E16" s="21">
        <v>274180.71000000002</v>
      </c>
      <c r="F16" s="21">
        <v>649715.88</v>
      </c>
      <c r="G16" s="22"/>
      <c r="H16" s="51" t="s">
        <v>19</v>
      </c>
      <c r="I16" s="51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51"/>
      <c r="D17" s="51"/>
      <c r="E17" s="29"/>
      <c r="F17" s="29"/>
      <c r="G17" s="22"/>
      <c r="H17" s="51" t="s">
        <v>20</v>
      </c>
      <c r="I17" s="51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51" t="s">
        <v>21</v>
      </c>
      <c r="I18" s="51"/>
      <c r="J18" s="21">
        <v>0</v>
      </c>
      <c r="K18" s="21">
        <v>0</v>
      </c>
      <c r="L18" s="23"/>
    </row>
    <row r="19" spans="1:12" s="24" customFormat="1" ht="37.5" customHeight="1" x14ac:dyDescent="0.25">
      <c r="A19" s="7"/>
      <c r="B19" s="17"/>
      <c r="C19" s="52" t="s">
        <v>22</v>
      </c>
      <c r="D19" s="52"/>
      <c r="E19" s="28">
        <f>SUM(E20:E21)</f>
        <v>147134</v>
      </c>
      <c r="F19" s="28">
        <f>SUM(F20:F21)</f>
        <v>335685</v>
      </c>
      <c r="G19" s="22"/>
      <c r="H19" s="51" t="s">
        <v>23</v>
      </c>
      <c r="I19" s="51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51" t="s">
        <v>24</v>
      </c>
      <c r="D20" s="51"/>
      <c r="E20" s="30">
        <v>0</v>
      </c>
      <c r="F20" s="30">
        <v>0</v>
      </c>
      <c r="G20" s="22"/>
      <c r="H20" s="51" t="s">
        <v>25</v>
      </c>
      <c r="I20" s="51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51" t="s">
        <v>26</v>
      </c>
      <c r="D21" s="51"/>
      <c r="E21" s="21">
        <v>147134</v>
      </c>
      <c r="F21" s="21">
        <v>335685</v>
      </c>
      <c r="G21" s="22"/>
      <c r="H21" s="51" t="s">
        <v>27</v>
      </c>
      <c r="I21" s="51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51" t="s">
        <v>28</v>
      </c>
      <c r="I22" s="51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2" t="s">
        <v>29</v>
      </c>
      <c r="D23" s="52"/>
      <c r="E23" s="28">
        <f>SUM(E24:E28)</f>
        <v>64591.25</v>
      </c>
      <c r="F23" s="28">
        <f>SUM(F24:F28)</f>
        <v>0</v>
      </c>
      <c r="G23" s="22"/>
      <c r="H23" s="51" t="s">
        <v>30</v>
      </c>
      <c r="I23" s="51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51" t="s">
        <v>31</v>
      </c>
      <c r="D24" s="51"/>
      <c r="E24" s="21">
        <v>64591.25</v>
      </c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51" t="s">
        <v>32</v>
      </c>
      <c r="D25" s="51"/>
      <c r="E25" s="21">
        <v>0</v>
      </c>
      <c r="F25" s="21">
        <v>0</v>
      </c>
      <c r="G25" s="22"/>
      <c r="H25" s="52" t="s">
        <v>33</v>
      </c>
      <c r="I25" s="52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51" t="s">
        <v>34</v>
      </c>
      <c r="D26" s="51"/>
      <c r="E26" s="21">
        <v>0</v>
      </c>
      <c r="F26" s="21">
        <v>0</v>
      </c>
      <c r="G26" s="22"/>
      <c r="H26" s="51" t="s">
        <v>35</v>
      </c>
      <c r="I26" s="51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51" t="s">
        <v>36</v>
      </c>
      <c r="D27" s="51"/>
      <c r="E27" s="21">
        <v>0</v>
      </c>
      <c r="F27" s="21">
        <v>0</v>
      </c>
      <c r="G27" s="22"/>
      <c r="H27" s="51" t="s">
        <v>37</v>
      </c>
      <c r="I27" s="51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51" t="s">
        <v>38</v>
      </c>
      <c r="D28" s="51"/>
      <c r="E28" s="21">
        <v>0</v>
      </c>
      <c r="F28" s="21">
        <v>0</v>
      </c>
      <c r="G28" s="22"/>
      <c r="H28" s="51" t="s">
        <v>39</v>
      </c>
      <c r="I28" s="51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2" t="s">
        <v>40</v>
      </c>
      <c r="D30" s="52"/>
      <c r="E30" s="28">
        <f>E9+E19+E23</f>
        <v>485905.96</v>
      </c>
      <c r="F30" s="28">
        <f>F9+F19+F23</f>
        <v>985400.88</v>
      </c>
      <c r="G30" s="34"/>
      <c r="H30" s="49" t="s">
        <v>41</v>
      </c>
      <c r="I30" s="49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3"/>
      <c r="D31" s="53"/>
      <c r="E31" s="32"/>
      <c r="F31" s="32"/>
      <c r="G31" s="22"/>
      <c r="H31" s="51" t="s">
        <v>42</v>
      </c>
      <c r="I31" s="51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51" t="s">
        <v>43</v>
      </c>
      <c r="I32" s="51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51" t="s">
        <v>44</v>
      </c>
      <c r="I33" s="51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51" t="s">
        <v>45</v>
      </c>
      <c r="I34" s="51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51" t="s">
        <v>46</v>
      </c>
      <c r="I35" s="51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2" t="s">
        <v>47</v>
      </c>
      <c r="I37" s="52"/>
      <c r="J37" s="35">
        <f>SUM(J38:J43)</f>
        <v>0</v>
      </c>
      <c r="K37" s="35">
        <f>SUM(K38:K43)</f>
        <v>55724.21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51" t="s">
        <v>48</v>
      </c>
      <c r="I38" s="51"/>
      <c r="J38" s="21">
        <v>0</v>
      </c>
      <c r="K38" s="21">
        <v>55724.21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51" t="s">
        <v>49</v>
      </c>
      <c r="I39" s="51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51" t="s">
        <v>50</v>
      </c>
      <c r="I40" s="51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51" t="s">
        <v>51</v>
      </c>
      <c r="I41" s="51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51" t="s">
        <v>52</v>
      </c>
      <c r="I42" s="51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51" t="s">
        <v>53</v>
      </c>
      <c r="I43" s="51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2" t="s">
        <v>54</v>
      </c>
      <c r="I45" s="52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51" t="s">
        <v>55</v>
      </c>
      <c r="I46" s="51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2" t="s">
        <v>56</v>
      </c>
      <c r="I48" s="52"/>
      <c r="J48" s="35">
        <f>J9+J14+J25+J30+J37+J45</f>
        <v>91900.09</v>
      </c>
      <c r="K48" s="35">
        <f>K9+K14+K25+K30+K37+K45</f>
        <v>562441.18000000005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49" t="s">
        <v>57</v>
      </c>
      <c r="I50" s="49"/>
      <c r="J50" s="35">
        <f>E30-J48</f>
        <v>394005.87</v>
      </c>
      <c r="K50" s="35">
        <f>F30-K48</f>
        <v>422959.69999999995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0" t="s">
        <v>58</v>
      </c>
      <c r="D52" s="50"/>
      <c r="E52" s="50"/>
      <c r="F52" s="50"/>
      <c r="G52" s="50"/>
      <c r="H52" s="50"/>
      <c r="I52" s="50"/>
      <c r="J52" s="50"/>
      <c r="K52" s="50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C7:D7"/>
    <mergeCell ref="H7:I7"/>
    <mergeCell ref="D2:J2"/>
    <mergeCell ref="D3:J3"/>
    <mergeCell ref="D4:J4"/>
    <mergeCell ref="D5:J5"/>
    <mergeCell ref="D6:J6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H22:I22"/>
    <mergeCell ref="C23:D23"/>
    <mergeCell ref="H23:I23"/>
    <mergeCell ref="C24:D24"/>
    <mergeCell ref="C25:D25"/>
    <mergeCell ref="H25:I25"/>
    <mergeCell ref="C26:D26"/>
    <mergeCell ref="H26:I26"/>
    <mergeCell ref="C27:D27"/>
    <mergeCell ref="H27:I27"/>
    <mergeCell ref="C28:D28"/>
    <mergeCell ref="H28:I2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H50:I50"/>
    <mergeCell ref="C52:K52"/>
    <mergeCell ref="H41:I41"/>
    <mergeCell ref="H42:I42"/>
    <mergeCell ref="H43:I43"/>
    <mergeCell ref="H45:I45"/>
    <mergeCell ref="H46:I46"/>
    <mergeCell ref="H48:I48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2022-07-18T14:50:45Z</cp:lastPrinted>
  <dcterms:created xsi:type="dcterms:W3CDTF">2022-02-25T02:33:56Z</dcterms:created>
  <dcterms:modified xsi:type="dcterms:W3CDTF">2023-04-11T20:55:48Z</dcterms:modified>
</cp:coreProperties>
</file>