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2\Cuarto Trimestre\Informacion Contable\"/>
    </mc:Choice>
  </mc:AlternateContent>
  <bookViews>
    <workbookView xWindow="0" yWindow="0" windowWidth="28800" windowHeight="11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81" i="1" l="1"/>
  <c r="D190" i="1"/>
  <c r="B63" i="1" l="1"/>
  <c r="F87" i="1"/>
  <c r="D158" i="1" l="1"/>
  <c r="D54" i="1" l="1"/>
  <c r="D51" i="1" l="1"/>
  <c r="D55" i="1" l="1"/>
</calcChain>
</file>

<file path=xl/sharedStrings.xml><?xml version="1.0" encoding="utf-8"?>
<sst xmlns="http://schemas.openxmlformats.org/spreadsheetml/2006/main" count="234" uniqueCount="210">
  <si>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</si>
  <si>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</si>
  <si>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</si>
  <si>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</si>
  <si>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</si>
  <si>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</si>
  <si>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</si>
  <si>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</si>
  <si>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</si>
  <si>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</si>
  <si>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</si>
  <si>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</si>
  <si>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</si>
  <si>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</si>
  <si>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</si>
  <si>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</si>
  <si>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</si>
  <si>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</si>
  <si>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</si>
  <si>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</si>
  <si>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</si>
  <si>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</si>
  <si>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</si>
  <si>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</si>
  <si>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</si>
  <si>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</si>
  <si>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</si>
  <si>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</si>
  <si>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</si>
  <si>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</si>
  <si>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</si>
  <si>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</si>
  <si>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</si>
  <si>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</si>
  <si>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</si>
  <si>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</si>
  <si>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</si>
  <si>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</si>
  <si>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</si>
  <si>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</si>
  <si>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</si>
  <si>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</si>
  <si>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</si>
  <si>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</si>
  <si>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</si>
  <si>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</si>
  <si>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</si>
  <si>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</si>
  <si>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</si>
  <si>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</si>
  <si>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</si>
  <si>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</si>
  <si>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</si>
  <si>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</si>
  <si>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</si>
  <si>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</si>
  <si>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</si>
  <si>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</si>
  <si>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</si>
  <si>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</si>
  <si>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</si>
  <si>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</si>
  <si>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</si>
  <si>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</si>
  <si>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</si>
  <si>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</si>
  <si>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</si>
  <si>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</si>
  <si>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</si>
  <si>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</si>
  <si>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</si>
  <si>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</si>
  <si>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</si>
  <si>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</si>
  <si>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</si>
  <si>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</si>
  <si>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</si>
  <si>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</si>
  <si>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</si>
  <si>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</si>
  <si>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</si>
  <si>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</si>
  <si>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</si>
  <si>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</si>
  <si>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</si>
  <si>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</si>
  <si>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</si>
  <si>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</si>
  <si>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</si>
  <si>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</si>
  <si>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</si>
  <si>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</si>
  <si>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</si>
  <si>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</si>
  <si>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</si>
  <si>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</si>
  <si>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</si>
  <si>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</si>
  <si>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</si>
  <si>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</si>
  <si>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</si>
  <si>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</si>
  <si>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</si>
  <si>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</si>
  <si>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</si>
  <si>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</si>
  <si>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</si>
  <si>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</si>
  <si>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</si>
  <si>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</si>
  <si>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</si>
  <si>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</si>
  <si>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</si>
  <si>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</si>
  <si>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</si>
  <si>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</si>
  <si>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</si>
  <si>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</si>
  <si>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</si>
  <si>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</si>
  <si>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</si>
  <si>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</si>
  <si>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</si>
  <si>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</si>
  <si>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</si>
  <si>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</si>
  <si>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</si>
  <si>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</si>
  <si>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</si>
  <si>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</si>
  <si>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</si>
  <si>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t>El IHFES está operando y funcionando como lo establece la Ley del Instituto Hidalguense de Financiamiento a la Educación Superior, sus Lineamientos Generales para el Otorgamiento y Recuperación de Financiamientos para estudios de Tipo Superior, su propuesta de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</si>
  <si>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</si>
  <si>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</si>
  <si>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</si>
  <si>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</si>
  <si>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</si>
  <si>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</si>
  <si>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</si>
  <si>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</si>
  <si>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</si>
  <si>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</si>
  <si>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</si>
  <si>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</si>
  <si>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</si>
  <si>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</si>
  <si>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</si>
  <si>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</si>
  <si>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</si>
  <si>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</si>
  <si>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</si>
  <si>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</si>
  <si>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</si>
  <si>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</si>
  <si>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</si>
  <si>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</si>
  <si>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</si>
  <si>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</si>
  <si>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</si>
  <si>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</si>
  <si>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</si>
  <si>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</si>
  <si>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</si>
  <si>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</si>
  <si>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</si>
  <si>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</si>
  <si>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</si>
  <si>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subtotal</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</si>
  <si>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</si>
  <si>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</si>
  <si>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</si>
  <si>
    <r>
      <t>Gastos y Otras Pérdidas con</t>
    </r>
    <r>
      <rPr>
        <sz val="10"/>
        <color theme="1"/>
        <rFont val="Arial"/>
        <family val="2"/>
      </rPr>
      <t xml:space="preserve"> un acumulado de $79,483.29 en la siguiente clasificación:</t>
    </r>
  </si>
  <si>
    <t>Recurso fiscal</t>
  </si>
  <si>
    <t>El sistema de contabilidad gubernamental se aplica con base al catálogo de cuentas de la CONAC, se utiliza el sistema Microsip y para obtener mejoras se está trabajando para cambiar de sistema contable llamado SCGIV. El Instituto opera el módulo de contabilidad armonizado.</t>
  </si>
  <si>
    <t>INSTITUTO HIDALGUENSE DE FINANCIAMIENTO A LA EDUCACIÓN SUPERIOR</t>
  </si>
  <si>
    <t xml:space="preserve">          Materiales de oficina</t>
  </si>
  <si>
    <t xml:space="preserve">          Material para bienes informáticos</t>
  </si>
  <si>
    <t>Combustibles y lubricantes</t>
  </si>
  <si>
    <t xml:space="preserve">       Servicio de agua</t>
  </si>
  <si>
    <t xml:space="preserve">    Servicios de energia eléctrica</t>
  </si>
  <si>
    <t xml:space="preserve">          Servicio telefonico tradicional</t>
  </si>
  <si>
    <t xml:space="preserve">          Arrendamiento de edificios</t>
  </si>
  <si>
    <t xml:space="preserve">          Servicio Postal</t>
  </si>
  <si>
    <t xml:space="preserve">        Servicios de contabilidad, auditoría y servicios relacionados</t>
  </si>
  <si>
    <t xml:space="preserve">          Seguros</t>
  </si>
  <si>
    <t xml:space="preserve">          Mant. Mobiliario y Equipo de Administrac</t>
  </si>
  <si>
    <t xml:space="preserve">          Mantenimiento de Vehículos</t>
  </si>
  <si>
    <t xml:space="preserve">          Servicios de limpieza y manejo de desechos</t>
  </si>
  <si>
    <t xml:space="preserve">          Viáticos en el país</t>
  </si>
  <si>
    <t xml:space="preserve">          Pago de derechos</t>
  </si>
  <si>
    <t xml:space="preserve">4.- Análisis del Activo Fijo. El saldo de Bienes Muebles es de $869,685.83 y $200,919.00 activos intangibles. </t>
  </si>
  <si>
    <t>5.- El Activo Diferido suma $15,086.90 y se integra por el depósito en garantía de $1,380.00 es con la compañía de luz y con la Comisión Federal de Electricidad y $13,706.90 con el arrendador de las oficinas del IHFES.</t>
  </si>
  <si>
    <t xml:space="preserve">          Arrendamiento de activos intangibles</t>
  </si>
  <si>
    <t>AL 31 DE DICIEMBRE DE 2022</t>
  </si>
  <si>
    <t>1.-  El efectivo y equivalentes de efectivo presenta un saldo de $16,192,093.73 integrado de la siguiente manera:</t>
  </si>
  <si>
    <t>2.- Los derechos a recibir efectivo son por un monto de $ 16,635,719.72 de los cuales:</t>
  </si>
  <si>
    <t>a) La cuenta de deudores diversos presenta un saldo de $595,129.38 y se integra como sigue:</t>
  </si>
  <si>
    <t xml:space="preserve">        Funcionarios y Empleados</t>
  </si>
  <si>
    <t xml:space="preserve">        Comisiones pendiente de reintegro</t>
  </si>
  <si>
    <t xml:space="preserve">        Deudores por Responsabilidades</t>
  </si>
  <si>
    <r>
      <t xml:space="preserve">b) Los derechos a recibir efectivo  por </t>
    </r>
    <r>
      <rPr>
        <b/>
        <sz val="10"/>
        <color theme="1"/>
        <rFont val="Arial"/>
        <family val="2"/>
      </rPr>
      <t>Préstamos Otorgados a corto plazo</t>
    </r>
    <r>
      <rPr>
        <sz val="10"/>
        <color theme="1"/>
        <rFont val="Arial"/>
        <family val="2"/>
      </rPr>
      <t>, con motivo de Financiamientos Educativos, asciende a $15,901,962.17 integrados por:</t>
    </r>
  </si>
  <si>
    <r>
      <t xml:space="preserve">3.- Activo no circulante.  Los derechos a recibir efectivo a </t>
    </r>
    <r>
      <rPr>
        <b/>
        <sz val="10"/>
        <color theme="1"/>
        <rFont val="Arial"/>
        <family val="2"/>
      </rPr>
      <t>largo plazo</t>
    </r>
    <r>
      <rPr>
        <sz val="10"/>
        <color theme="1"/>
        <rFont val="Arial"/>
        <family val="2"/>
      </rPr>
      <t xml:space="preserve"> por motivo de Financiamientos Educativos asciende a $8,569,577.42 de manera agrupada y su integración puede verse detalladamente en la Balanza de Comprobación:</t>
    </r>
  </si>
  <si>
    <t>Con un pasivo de $613,426.17 que de los cuales corresponde a las Cuentas por Pagar a corto plazo $12,156.29 y Otros Pasivos a corto plazo por $601,269.88 de los cuales son Ingresos por clasificar $431,897.48 y Otros pasivos circulantes por $169,372.40 referente a devoluciones entre otros a la Secretaría de Finanzas.</t>
  </si>
  <si>
    <t>Al cuarto trimestre</t>
  </si>
  <si>
    <t xml:space="preserve">El Instituto recaudó $985,400.88 integrado por:                                            </t>
  </si>
  <si>
    <t>AL CUARTO TRIMESTRE</t>
  </si>
  <si>
    <t xml:space="preserve">          Impresiones y Publicaciones Oficiales</t>
  </si>
  <si>
    <t>Servicios Legales</t>
  </si>
  <si>
    <t>El IHFES ha venido operando desde el ejercicio 2005 con un presupuesto irregular, toda vez que en ese año se tomó el 50% de sus recursos para crear al Colegio del Estado de Hidalgo. En 2012 se recibió recurso por parte de Gobierno del Estado para el otorgamiento a Financiamientos Educativos, para el presente año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publicados en diciembre 2022, así mismo cuenta con Comité de Evaluación para el Otorgamiento de Financiamientos, Comité de Control y Desempeño Institucional; Comité de Ética y Prevención de Conflictos de interés del IHFES, Comité de Adquisiciones; POBALINES del IHFES, Comité de Bienes y con su Código de Conducta y se cuenta con la validación dentro de la estructura orgánica la incorporación de un Contralor Interno pagado por la Secretaría de la Contraloría.</t>
  </si>
  <si>
    <t>Al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</si>
</sst>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7"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b/>
      <u/>
      <sz val="10"/>
      <color rgb="FF000000"/>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rgb="FFD8D8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7" fillId="0" borderId="0"/>
    <xf numFmtId="43" fontId="21" fillId="0" borderId="0" applyFont="0" applyFill="0" applyBorder="0" applyAlignment="0" applyProtection="0"/>
    <xf numFmtId="44" fontId="1" fillId="0" borderId="0" applyFont="0" applyFill="0" applyBorder="0" applyAlignment="0" applyProtection="0"/>
  </cellStyleXfs>
  <cellXfs count="186">
    <xf numFmtId="0" fontId="0" fillId="0" borderId="0" xfId="0"/>
    <xf numFmtId="0" fontId="4"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0" fillId="0" borderId="13" xfId="0" applyFont="1" applyBorder="1" applyAlignment="1">
      <alignment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3" xfId="0" applyFont="1" applyFill="1" applyBorder="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4" xfId="0" applyFont="1" applyBorder="1" applyAlignment="1">
      <alignment horizontal="right" vertical="center" wrapText="1"/>
    </xf>
    <xf numFmtId="0" fontId="7" fillId="0" borderId="0" xfId="0" applyFont="1" applyAlignment="1">
      <alignment wrapText="1"/>
    </xf>
    <xf numFmtId="0" fontId="14" fillId="0" borderId="6" xfId="0" applyFont="1" applyBorder="1" applyAlignment="1">
      <alignment horizontal="right" vertical="center" wrapText="1"/>
    </xf>
    <xf numFmtId="0" fontId="7" fillId="0" borderId="20" xfId="0" applyFont="1" applyBorder="1" applyAlignment="1">
      <alignment wrapText="1"/>
    </xf>
    <xf numFmtId="0" fontId="7" fillId="4" borderId="20" xfId="0" applyFont="1" applyFill="1" applyBorder="1" applyAlignment="1">
      <alignment wrapText="1"/>
    </xf>
    <xf numFmtId="0" fontId="16" fillId="0" borderId="0" xfId="0" applyFont="1" applyAlignment="1">
      <alignment vertical="center"/>
    </xf>
    <xf numFmtId="0" fontId="0" fillId="0" borderId="0" xfId="0" applyAlignment="1">
      <alignment horizontal="left" vertical="center" indent="5"/>
    </xf>
    <xf numFmtId="0" fontId="3" fillId="0" borderId="0" xfId="0" applyFont="1" applyAlignment="1">
      <alignment horizontal="left" vertical="center" indent="5"/>
    </xf>
    <xf numFmtId="0" fontId="0" fillId="0" borderId="0" xfId="0" applyAlignment="1">
      <alignment horizontal="justify"/>
    </xf>
    <xf numFmtId="0" fontId="6" fillId="0" borderId="0" xfId="0" applyFont="1" applyAlignment="1">
      <alignment horizontal="left" vertical="center"/>
    </xf>
    <xf numFmtId="4" fontId="0" fillId="0" borderId="0" xfId="0" applyNumberFormat="1"/>
    <xf numFmtId="4" fontId="10" fillId="0" borderId="0" xfId="0" applyNumberFormat="1" applyFont="1" applyAlignment="1">
      <alignment horizontal="right" vertical="center"/>
    </xf>
    <xf numFmtId="4"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4" fontId="11" fillId="0" borderId="0" xfId="0" applyNumberFormat="1" applyFont="1" applyAlignment="1">
      <alignment horizontal="right" vertical="center" wrapText="1"/>
    </xf>
    <xf numFmtId="4" fontId="10" fillId="0" borderId="28" xfId="0" applyNumberFormat="1" applyFont="1" applyBorder="1" applyAlignment="1">
      <alignment horizontal="right" vertical="center"/>
    </xf>
    <xf numFmtId="4" fontId="11" fillId="2" borderId="28" xfId="0" applyNumberFormat="1" applyFont="1" applyFill="1" applyBorder="1" applyAlignment="1">
      <alignment horizontal="right" vertical="center"/>
    </xf>
    <xf numFmtId="0" fontId="9" fillId="0" borderId="0" xfId="0" applyFont="1" applyAlignment="1">
      <alignment horizontal="justify" vertical="center"/>
    </xf>
    <xf numFmtId="0" fontId="9" fillId="0" borderId="0" xfId="0" applyFont="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justify" vertical="center"/>
    </xf>
    <xf numFmtId="0" fontId="10" fillId="0" borderId="25" xfId="0" applyFont="1" applyBorder="1" applyAlignment="1">
      <alignment vertical="center"/>
    </xf>
    <xf numFmtId="0" fontId="19" fillId="5" borderId="27" xfId="0" applyFont="1" applyFill="1" applyBorder="1" applyAlignment="1">
      <alignment horizontal="center" vertical="center"/>
    </xf>
    <xf numFmtId="0" fontId="19" fillId="5" borderId="27" xfId="0" applyFont="1" applyFill="1" applyBorder="1" applyAlignment="1">
      <alignment horizontal="justify" vertical="center"/>
    </xf>
    <xf numFmtId="0" fontId="6" fillId="0" borderId="27" xfId="0" applyFont="1" applyBorder="1" applyAlignment="1">
      <alignment vertical="center" wrapText="1"/>
    </xf>
    <xf numFmtId="0" fontId="8" fillId="0" borderId="27" xfId="0" applyFont="1" applyBorder="1" applyAlignment="1">
      <alignment vertical="center" wrapText="1"/>
    </xf>
    <xf numFmtId="8" fontId="6" fillId="0" borderId="27" xfId="0" applyNumberFormat="1" applyFont="1" applyBorder="1" applyAlignment="1">
      <alignment horizontal="right" vertical="center" wrapText="1"/>
    </xf>
    <xf numFmtId="0" fontId="14" fillId="0" borderId="1" xfId="0" applyFont="1" applyBorder="1" applyAlignment="1">
      <alignment horizontal="right" vertical="center" wrapText="1"/>
    </xf>
    <xf numFmtId="8" fontId="6" fillId="0" borderId="27" xfId="0" applyNumberFormat="1" applyFont="1" applyBorder="1" applyAlignment="1">
      <alignment horizontal="right" vertical="center" wrapText="1" indent="2"/>
    </xf>
    <xf numFmtId="0" fontId="7" fillId="0" borderId="11" xfId="0" applyFont="1" applyBorder="1" applyAlignment="1">
      <alignment horizontal="left" wrapText="1"/>
    </xf>
    <xf numFmtId="0" fontId="7" fillId="0" borderId="8" xfId="0" applyFont="1" applyBorder="1" applyAlignment="1">
      <alignment horizontal="left" wrapText="1"/>
    </xf>
    <xf numFmtId="0" fontId="0" fillId="0" borderId="0" xfId="0" applyAlignment="1">
      <alignment horizontal="left"/>
    </xf>
    <xf numFmtId="4" fontId="10" fillId="0" borderId="26" xfId="0" applyNumberFormat="1" applyFont="1" applyBorder="1" applyAlignment="1">
      <alignment horizontal="right" vertical="center"/>
    </xf>
    <xf numFmtId="164" fontId="0" fillId="0" borderId="0" xfId="0" applyNumberFormat="1"/>
    <xf numFmtId="0" fontId="12" fillId="0" borderId="11" xfId="0" applyFont="1" applyBorder="1" applyAlignment="1">
      <alignment horizontal="justify" vertical="center"/>
    </xf>
    <xf numFmtId="8" fontId="0" fillId="0" borderId="0" xfId="0" applyNumberFormat="1"/>
    <xf numFmtId="0" fontId="18" fillId="0" borderId="27" xfId="0" applyFont="1" applyBorder="1" applyAlignment="1">
      <alignment horizontal="justify" vertical="center"/>
    </xf>
    <xf numFmtId="4" fontId="11" fillId="0" borderId="0" xfId="0" applyNumberFormat="1" applyFont="1" applyAlignment="1">
      <alignment horizontal="right" vertical="center"/>
    </xf>
    <xf numFmtId="0" fontId="10" fillId="2" borderId="36" xfId="0" applyFont="1" applyFill="1" applyBorder="1" applyAlignment="1">
      <alignment vertical="center"/>
    </xf>
    <xf numFmtId="0" fontId="10" fillId="2" borderId="8" xfId="0" applyFont="1" applyFill="1" applyBorder="1" applyAlignment="1">
      <alignment vertical="center"/>
    </xf>
    <xf numFmtId="0" fontId="10" fillId="2" borderId="8" xfId="0" applyFont="1" applyFill="1" applyBorder="1" applyAlignment="1">
      <alignment vertical="center" wrapText="1"/>
    </xf>
    <xf numFmtId="4" fontId="11" fillId="2" borderId="7" xfId="0" applyNumberFormat="1" applyFont="1" applyFill="1" applyBorder="1" applyAlignment="1">
      <alignment horizontal="right" vertical="center"/>
    </xf>
    <xf numFmtId="0" fontId="9" fillId="0" borderId="0" xfId="0" applyFont="1" applyAlignment="1">
      <alignment horizontal="center" vertical="center"/>
    </xf>
    <xf numFmtId="44" fontId="1" fillId="0" borderId="27" xfId="3" applyFont="1" applyFill="1" applyBorder="1" applyAlignment="1">
      <alignment horizontal="center" vertical="center"/>
    </xf>
    <xf numFmtId="0" fontId="0" fillId="0" borderId="27" xfId="0" applyBorder="1" applyAlignment="1">
      <alignment vertical="center"/>
    </xf>
    <xf numFmtId="44" fontId="0" fillId="0" borderId="27" xfId="3" applyFont="1" applyFill="1" applyBorder="1" applyAlignment="1">
      <alignment vertical="center"/>
    </xf>
    <xf numFmtId="0" fontId="19" fillId="0" borderId="32" xfId="0" applyFont="1" applyBorder="1" applyAlignment="1">
      <alignment horizontal="center"/>
    </xf>
    <xf numFmtId="164" fontId="19" fillId="0" borderId="32" xfId="0" applyNumberFormat="1" applyFont="1" applyBorder="1" applyAlignment="1">
      <alignment horizontal="right"/>
    </xf>
    <xf numFmtId="4" fontId="15" fillId="0" borderId="4" xfId="0" applyNumberFormat="1" applyFont="1" applyBorder="1" applyAlignment="1">
      <alignment horizontal="right" vertical="center" wrapText="1"/>
    </xf>
    <xf numFmtId="0" fontId="19" fillId="0" borderId="0" xfId="0" applyFont="1" applyAlignment="1">
      <alignment horizontal="center"/>
    </xf>
    <xf numFmtId="164" fontId="19" fillId="0" borderId="0" xfId="0" applyNumberFormat="1" applyFont="1" applyAlignment="1">
      <alignment horizontal="right"/>
    </xf>
    <xf numFmtId="0" fontId="14" fillId="0" borderId="0" xfId="0" applyFont="1" applyAlignment="1">
      <alignment horizontal="left" vertical="center" wrapText="1" indent="1"/>
    </xf>
    <xf numFmtId="0" fontId="14" fillId="0" borderId="0" xfId="0" applyFont="1" applyAlignment="1">
      <alignment horizontal="right" vertical="center" wrapText="1"/>
    </xf>
    <xf numFmtId="4" fontId="22" fillId="0" borderId="1" xfId="2" applyNumberFormat="1" applyFont="1" applyFill="1" applyBorder="1" applyAlignment="1" applyProtection="1">
      <alignment horizontal="right" vertical="center"/>
    </xf>
    <xf numFmtId="0" fontId="7" fillId="4" borderId="18" xfId="0" applyFont="1" applyFill="1" applyBorder="1" applyAlignment="1">
      <alignment wrapText="1"/>
    </xf>
    <xf numFmtId="0" fontId="9" fillId="0" borderId="5" xfId="0" applyFont="1" applyBorder="1" applyAlignment="1">
      <alignment horizontal="center" vertical="center"/>
    </xf>
    <xf numFmtId="0" fontId="9" fillId="0" borderId="19" xfId="0" applyFont="1" applyBorder="1" applyAlignment="1">
      <alignment horizontal="center" vertical="center" wrapText="1"/>
    </xf>
    <xf numFmtId="0" fontId="2" fillId="0" borderId="27" xfId="0" applyFont="1" applyBorder="1" applyAlignment="1">
      <alignment horizontal="center" vertical="center" wrapText="1"/>
    </xf>
    <xf numFmtId="44" fontId="0" fillId="0" borderId="0" xfId="3" applyFont="1"/>
    <xf numFmtId="44" fontId="0" fillId="0" borderId="0" xfId="0" applyNumberFormat="1"/>
    <xf numFmtId="0" fontId="0" fillId="0" borderId="27" xfId="0" applyFill="1" applyBorder="1" applyAlignment="1">
      <alignment vertical="center"/>
    </xf>
    <xf numFmtId="0" fontId="18" fillId="0" borderId="27" xfId="0" applyFont="1" applyFill="1" applyBorder="1" applyAlignment="1">
      <alignment horizontal="justify" vertic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11" fillId="0" borderId="0" xfId="0" applyFont="1" applyAlignment="1">
      <alignment vertical="center" wrapText="1"/>
    </xf>
    <xf numFmtId="0" fontId="9" fillId="5" borderId="25" xfId="0" applyFont="1" applyFill="1" applyBorder="1" applyAlignment="1">
      <alignment horizontal="center" vertical="center"/>
    </xf>
    <xf numFmtId="0" fontId="9" fillId="5" borderId="41" xfId="0" applyFont="1" applyFill="1" applyBorder="1" applyAlignment="1">
      <alignment horizontal="center" vertical="center"/>
    </xf>
    <xf numFmtId="4" fontId="11" fillId="5" borderId="26" xfId="0" applyNumberFormat="1" applyFont="1" applyFill="1" applyBorder="1" applyAlignment="1">
      <alignment horizontal="right" vertical="center"/>
    </xf>
    <xf numFmtId="4" fontId="11" fillId="5" borderId="42" xfId="0" applyNumberFormat="1" applyFont="1" applyFill="1" applyBorder="1" applyAlignment="1">
      <alignment horizontal="right" vertical="center"/>
    </xf>
    <xf numFmtId="4" fontId="11" fillId="0" borderId="0" xfId="0" applyNumberFormat="1" applyFont="1" applyAlignment="1">
      <alignment horizontal="right" vertical="center"/>
    </xf>
    <xf numFmtId="4" fontId="11" fillId="0" borderId="0" xfId="0" applyNumberFormat="1" applyFont="1" applyAlignment="1">
      <alignment horizontal="right" vertical="center" wrapText="1"/>
    </xf>
    <xf numFmtId="4" fontId="11" fillId="0" borderId="0" xfId="0" applyNumberFormat="1" applyFont="1" applyAlignment="1">
      <alignment vertical="center" wrapText="1"/>
    </xf>
    <xf numFmtId="0" fontId="23" fillId="0" borderId="0" xfId="0" applyFont="1" applyAlignment="1">
      <alignment horizontal="justify"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6" fillId="0" borderId="0" xfId="0" applyFont="1" applyAlignment="1">
      <alignment horizontal="justify" vertical="center"/>
    </xf>
    <xf numFmtId="0" fontId="6" fillId="0" borderId="0" xfId="0" applyFont="1" applyAlignment="1">
      <alignment horizontal="left" vertical="center"/>
    </xf>
    <xf numFmtId="0" fontId="4" fillId="0" borderId="0" xfId="0" applyFont="1" applyAlignment="1">
      <alignment horizontal="left" vertical="center"/>
    </xf>
    <xf numFmtId="0" fontId="24" fillId="0" borderId="0" xfId="0" applyFont="1" applyAlignment="1">
      <alignment horizontal="center" vertical="center"/>
    </xf>
    <xf numFmtId="0" fontId="6" fillId="0" borderId="0" xfId="0" applyFont="1" applyAlignment="1">
      <alignment horizontal="justify"/>
    </xf>
    <xf numFmtId="0" fontId="6" fillId="0" borderId="0" xfId="0" applyFont="1" applyAlignment="1">
      <alignment horizontal="center" vertical="center"/>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4" fontId="6" fillId="0" borderId="27" xfId="0" applyNumberFormat="1" applyFont="1" applyBorder="1" applyAlignment="1">
      <alignment horizontal="right" vertical="center" wrapText="1"/>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2" fillId="0" borderId="9" xfId="0" applyFont="1" applyBorder="1" applyAlignment="1">
      <alignment horizontal="justify" vertical="center"/>
    </xf>
    <xf numFmtId="0" fontId="12" fillId="0" borderId="19" xfId="0" applyFont="1" applyBorder="1" applyAlignment="1">
      <alignment horizontal="justify" vertical="center"/>
    </xf>
    <xf numFmtId="4" fontId="10" fillId="0" borderId="0" xfId="0" applyNumberFormat="1" applyFont="1" applyAlignment="1">
      <alignment horizontal="right" vertical="center"/>
    </xf>
    <xf numFmtId="0" fontId="7" fillId="0" borderId="0" xfId="0" applyFont="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vertical="center" wrapText="1"/>
    </xf>
    <xf numFmtId="0" fontId="10" fillId="0" borderId="8" xfId="0" applyFont="1" applyBorder="1" applyAlignment="1">
      <alignment vertical="center" wrapText="1"/>
    </xf>
    <xf numFmtId="4" fontId="10" fillId="0" borderId="17" xfId="0" applyNumberFormat="1" applyFont="1" applyBorder="1" applyAlignment="1">
      <alignment horizontal="right" vertical="center"/>
    </xf>
    <xf numFmtId="4" fontId="10" fillId="0" borderId="7" xfId="0" applyNumberFormat="1" applyFont="1" applyBorder="1" applyAlignment="1">
      <alignment horizontal="righ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9" fillId="5" borderId="9" xfId="0" applyFont="1" applyFill="1" applyBorder="1" applyAlignment="1">
      <alignment horizontal="right" vertical="center"/>
    </xf>
    <xf numFmtId="0" fontId="9" fillId="5" borderId="19" xfId="0" applyFont="1" applyFill="1" applyBorder="1" applyAlignment="1">
      <alignment horizontal="right" vertical="center"/>
    </xf>
    <xf numFmtId="0" fontId="9" fillId="5" borderId="5" xfId="0" applyFont="1" applyFill="1" applyBorder="1" applyAlignment="1">
      <alignment horizontal="right" vertical="center"/>
    </xf>
    <xf numFmtId="0" fontId="9" fillId="5" borderId="10" xfId="0" applyFont="1" applyFill="1" applyBorder="1" applyAlignment="1">
      <alignment horizontal="right" vertical="center"/>
    </xf>
    <xf numFmtId="0" fontId="9" fillId="5" borderId="20" xfId="0" applyFont="1" applyFill="1" applyBorder="1" applyAlignment="1">
      <alignment horizontal="right" vertical="center"/>
    </xf>
    <xf numFmtId="0" fontId="9" fillId="5" borderId="6" xfId="0" applyFont="1" applyFill="1" applyBorder="1" applyAlignment="1">
      <alignment horizontal="right" vertical="center"/>
    </xf>
    <xf numFmtId="0" fontId="19" fillId="5"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4" fontId="11" fillId="5" borderId="2" xfId="0" applyNumberFormat="1" applyFont="1" applyFill="1" applyBorder="1" applyAlignment="1">
      <alignment horizontal="right" vertical="center"/>
    </xf>
    <xf numFmtId="4" fontId="11" fillId="5" borderId="3" xfId="0" applyNumberFormat="1" applyFont="1" applyFill="1" applyBorder="1" applyAlignment="1">
      <alignment horizontal="right" vertical="center"/>
    </xf>
    <xf numFmtId="0" fontId="11" fillId="0" borderId="0" xfId="0" applyFont="1" applyAlignment="1">
      <alignment vertical="center"/>
    </xf>
    <xf numFmtId="0" fontId="6" fillId="0" borderId="0" xfId="0" applyFont="1" applyAlignment="1">
      <alignment vertical="center"/>
    </xf>
    <xf numFmtId="8" fontId="6" fillId="0" borderId="27" xfId="0" applyNumberFormat="1" applyFont="1" applyBorder="1" applyAlignment="1">
      <alignment horizontal="right" vertical="center" wrapText="1"/>
    </xf>
    <xf numFmtId="0" fontId="14" fillId="0" borderId="18" xfId="0" applyFont="1" applyBorder="1" applyAlignment="1">
      <alignment horizontal="left" vertical="center" wrapText="1" indent="1"/>
    </xf>
    <xf numFmtId="0" fontId="14" fillId="0" borderId="4" xfId="0" applyFont="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13" fillId="0" borderId="21" xfId="0" applyFont="1" applyBorder="1" applyAlignment="1">
      <alignment horizontal="left" vertical="center" wrapText="1" indent="1"/>
    </xf>
    <xf numFmtId="0" fontId="13" fillId="0" borderId="22" xfId="0" applyFont="1" applyBorder="1" applyAlignment="1">
      <alignment horizontal="left" vertical="center" wrapText="1" indent="1"/>
    </xf>
    <xf numFmtId="0" fontId="7" fillId="0" borderId="0" xfId="0" applyFont="1" applyAlignment="1">
      <alignment vertical="center"/>
    </xf>
    <xf numFmtId="0" fontId="10" fillId="0" borderId="0" xfId="0" applyFont="1" applyAlignment="1">
      <alignment vertical="center" wrapText="1"/>
    </xf>
    <xf numFmtId="0" fontId="14" fillId="0" borderId="18" xfId="0" applyFont="1" applyBorder="1" applyAlignment="1">
      <alignment horizontal="left" vertical="center" wrapText="1"/>
    </xf>
    <xf numFmtId="0" fontId="14" fillId="0" borderId="4" xfId="0" applyFont="1" applyBorder="1" applyAlignment="1">
      <alignment horizontal="left" vertical="center" wrapText="1"/>
    </xf>
    <xf numFmtId="0" fontId="4" fillId="0" borderId="0" xfId="0" applyFont="1" applyAlignment="1">
      <alignment horizontal="justify" vertical="center"/>
    </xf>
    <xf numFmtId="0" fontId="12" fillId="0" borderId="11" xfId="0" applyFont="1" applyBorder="1" applyAlignment="1">
      <alignment horizontal="justify" vertical="center"/>
    </xf>
    <xf numFmtId="0" fontId="12" fillId="0" borderId="0" xfId="0" applyFont="1" applyAlignment="1">
      <alignment horizontal="justify" vertical="center"/>
    </xf>
    <xf numFmtId="0" fontId="13" fillId="0" borderId="9" xfId="0" applyFont="1" applyBorder="1" applyAlignment="1">
      <alignment horizontal="left" vertical="center" wrapText="1" indent="1"/>
    </xf>
    <xf numFmtId="0" fontId="13" fillId="0" borderId="5" xfId="0" applyFont="1" applyBorder="1" applyAlignment="1">
      <alignment horizontal="left" vertical="center" wrapText="1" indent="1"/>
    </xf>
    <xf numFmtId="0" fontId="2"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0" fontId="12" fillId="0" borderId="18" xfId="0" applyFont="1" applyBorder="1" applyAlignment="1">
      <alignment horizontal="justify" vertical="center"/>
    </xf>
    <xf numFmtId="0" fontId="12" fillId="0" borderId="31" xfId="0" applyFont="1" applyBorder="1" applyAlignment="1">
      <alignment horizontal="justify" vertical="center"/>
    </xf>
    <xf numFmtId="0" fontId="2" fillId="0" borderId="27" xfId="0" applyFont="1" applyBorder="1" applyAlignment="1">
      <alignment horizontal="center" vertical="center"/>
    </xf>
    <xf numFmtId="0" fontId="25" fillId="0" borderId="0" xfId="0" applyFont="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Fill="1" applyBorder="1" applyAlignment="1">
      <alignment horizontal="justify" vertical="center"/>
    </xf>
    <xf numFmtId="0" fontId="0" fillId="0" borderId="38" xfId="0" applyFill="1" applyBorder="1" applyAlignment="1">
      <alignment horizontal="justify" vertical="center"/>
    </xf>
    <xf numFmtId="0" fontId="0" fillId="0" borderId="39" xfId="0" applyFill="1" applyBorder="1" applyAlignment="1">
      <alignment horizontal="justify" vertical="center"/>
    </xf>
    <xf numFmtId="8" fontId="26" fillId="0" borderId="33" xfId="0" applyNumberFormat="1" applyFont="1" applyFill="1" applyBorder="1" applyAlignment="1">
      <alignment vertical="center" wrapText="1"/>
    </xf>
    <xf numFmtId="8" fontId="26" fillId="0" borderId="34" xfId="0" applyNumberFormat="1" applyFont="1" applyFill="1" applyBorder="1" applyAlignment="1">
      <alignment vertical="center" wrapText="1"/>
    </xf>
    <xf numFmtId="8" fontId="26" fillId="0" borderId="35" xfId="0" applyNumberFormat="1" applyFont="1" applyFill="1" applyBorder="1" applyAlignment="1">
      <alignment vertical="center" wrapText="1"/>
    </xf>
    <xf numFmtId="8" fontId="26" fillId="0" borderId="34" xfId="0" applyNumberFormat="1" applyFont="1" applyFill="1" applyBorder="1" applyAlignment="1">
      <alignment horizontal="right" vertical="center" wrapText="1"/>
    </xf>
    <xf numFmtId="8" fontId="26" fillId="0" borderId="35" xfId="0" applyNumberFormat="1" applyFont="1" applyFill="1" applyBorder="1" applyAlignment="1">
      <alignment horizontal="right" vertical="center" wrapText="1"/>
    </xf>
    <xf numFmtId="0" fontId="2" fillId="0" borderId="27" xfId="0" applyFont="1" applyFill="1" applyBorder="1" applyAlignment="1">
      <alignment horizontal="left" vertical="center" wrapText="1"/>
    </xf>
    <xf numFmtId="4" fontId="2" fillId="0" borderId="27" xfId="0" applyNumberFormat="1" applyFont="1" applyFill="1" applyBorder="1" applyAlignment="1">
      <alignment horizontal="right" vertical="center" wrapText="1"/>
    </xf>
    <xf numFmtId="0" fontId="2" fillId="0" borderId="27" xfId="0" applyFont="1" applyFill="1" applyBorder="1" applyAlignment="1">
      <alignment horizontal="right" vertical="center" wrapText="1"/>
    </xf>
    <xf numFmtId="0" fontId="2" fillId="0" borderId="0" xfId="0" applyFont="1" applyFill="1" applyAlignment="1">
      <alignment horizontal="justify" vertical="center"/>
    </xf>
    <xf numFmtId="0" fontId="0" fillId="0" borderId="0" xfId="0" applyFill="1"/>
    <xf numFmtId="0" fontId="2" fillId="0" borderId="27" xfId="0" applyFont="1" applyFill="1" applyBorder="1" applyAlignment="1">
      <alignment horizontal="center" vertical="center" wrapText="1"/>
    </xf>
    <xf numFmtId="165" fontId="20" fillId="0" borderId="27" xfId="0" applyNumberFormat="1" applyFont="1" applyFill="1" applyBorder="1" applyAlignment="1" applyProtection="1">
      <alignment horizontal="right" vertical="top"/>
      <protection locked="0"/>
    </xf>
    <xf numFmtId="4" fontId="15" fillId="0" borderId="1" xfId="0" applyNumberFormat="1" applyFont="1" applyFill="1" applyBorder="1" applyAlignment="1">
      <alignment horizontal="right" vertical="center" wrapText="1"/>
    </xf>
    <xf numFmtId="4" fontId="15" fillId="0" borderId="4" xfId="0" applyNumberFormat="1" applyFont="1" applyFill="1" applyBorder="1" applyAlignment="1">
      <alignment horizontal="right" vertical="center" wrapText="1"/>
    </xf>
    <xf numFmtId="4" fontId="22" fillId="0" borderId="40" xfId="2" applyNumberFormat="1" applyFont="1" applyFill="1" applyBorder="1" applyAlignment="1" applyProtection="1">
      <alignment horizontal="right" vertical="center"/>
    </xf>
    <xf numFmtId="4" fontId="22" fillId="0" borderId="43"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578644</xdr:colOff>
      <xdr:row>262</xdr:row>
      <xdr:rowOff>140492</xdr:rowOff>
    </xdr:from>
    <xdr:to>
      <xdr:col>7</xdr:col>
      <xdr:colOff>40481</xdr:colOff>
      <xdr:row>267</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69803961"/>
          <a:ext cx="8355806"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JOSÉ LUIS ZÚÑIGA LÓPEZ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twoCellAnchor editAs="oneCell">
    <xdr:from>
      <xdr:col>7</xdr:col>
      <xdr:colOff>321468</xdr:colOff>
      <xdr:row>0</xdr:row>
      <xdr:rowOff>0</xdr:rowOff>
    </xdr:from>
    <xdr:to>
      <xdr:col>7</xdr:col>
      <xdr:colOff>1053872</xdr:colOff>
      <xdr:row>3</xdr:row>
      <xdr:rowOff>14287</xdr:rowOff>
    </xdr:to>
    <xdr:pic>
      <xdr:nvPicPr>
        <xdr:cNvPr id="8" name="Picture 1523">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591" t="14769" r="18359" b="11292"/>
        <a:stretch>
          <a:fillRect/>
        </a:stretch>
      </xdr:blipFill>
      <xdr:spPr bwMode="auto">
        <a:xfrm>
          <a:off x="9060656" y="0"/>
          <a:ext cx="732404"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tabSelected="1" view="pageLayout" topLeftCell="A136" zoomScale="80" zoomScaleNormal="100" zoomScalePageLayoutView="80" workbookViewId="0">
      <selection activeCell="D190" sqref="D190"/>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6.28515625" customWidth="1"/>
    <col min="6" max="8" width="15.42578125" bestFit="1" customWidth="1"/>
  </cols>
  <sheetData>
    <row r="1" spans="1:8" ht="21" x14ac:dyDescent="0.35">
      <c r="A1" s="163" t="s">
        <v>174</v>
      </c>
      <c r="B1" s="163"/>
      <c r="C1" s="163"/>
      <c r="D1" s="163"/>
      <c r="E1" s="163"/>
      <c r="F1" s="163"/>
      <c r="G1" s="163"/>
      <c r="H1" s="163"/>
    </row>
    <row r="2" spans="1:8" ht="18.75" x14ac:dyDescent="0.25">
      <c r="A2" s="96" t="s">
        <v>0</v>
      </c>
      <c r="B2" s="96"/>
      <c r="C2" s="96"/>
      <c r="D2" s="96"/>
      <c r="E2" s="96"/>
      <c r="F2" s="96"/>
      <c r="G2" s="96"/>
      <c r="H2" s="96"/>
    </row>
    <row r="3" spans="1:8" ht="18.75" x14ac:dyDescent="0.25">
      <c r="A3" s="96" t="s">
        <v>193</v>
      </c>
      <c r="B3" s="96"/>
      <c r="C3" s="96"/>
      <c r="D3" s="96"/>
      <c r="E3" s="96"/>
      <c r="F3" s="96"/>
      <c r="G3" s="96"/>
      <c r="H3" s="96"/>
    </row>
    <row r="4" spans="1:8" x14ac:dyDescent="0.25">
      <c r="A4" s="95" t="s">
        <v>1</v>
      </c>
      <c r="B4" s="95"/>
      <c r="C4" s="95"/>
      <c r="D4" s="95"/>
      <c r="E4" s="95"/>
      <c r="F4" s="95"/>
      <c r="G4" s="95"/>
      <c r="H4" s="95"/>
    </row>
    <row r="5" spans="1:8" x14ac:dyDescent="0.25">
      <c r="A5" s="1"/>
    </row>
    <row r="6" spans="1:8" x14ac:dyDescent="0.25">
      <c r="A6" s="95" t="s">
        <v>156</v>
      </c>
      <c r="B6" s="95"/>
      <c r="C6" s="95"/>
      <c r="D6" s="95"/>
      <c r="E6" s="95"/>
      <c r="F6" s="95"/>
      <c r="G6" s="95"/>
      <c r="H6" s="95"/>
    </row>
    <row r="7" spans="1:8" x14ac:dyDescent="0.25">
      <c r="A7" s="95" t="s">
        <v>2</v>
      </c>
      <c r="B7" s="95"/>
      <c r="C7" s="95"/>
      <c r="D7" s="95"/>
      <c r="E7" s="95"/>
      <c r="F7" s="95"/>
      <c r="G7" s="95"/>
      <c r="H7" s="95"/>
    </row>
    <row r="8" spans="1:8" x14ac:dyDescent="0.25">
      <c r="A8" s="95" t="s">
        <v>3</v>
      </c>
      <c r="B8" s="95"/>
      <c r="C8" s="95"/>
      <c r="D8" s="95"/>
      <c r="E8" s="95"/>
      <c r="F8" s="95"/>
      <c r="G8" s="95"/>
      <c r="H8" s="95"/>
    </row>
    <row r="9" spans="1:8" ht="20.25" customHeight="1" x14ac:dyDescent="0.25">
      <c r="A9" s="98" t="s">
        <v>194</v>
      </c>
      <c r="B9" s="98"/>
      <c r="C9" s="98"/>
      <c r="D9" s="98"/>
      <c r="E9" s="98"/>
    </row>
    <row r="10" spans="1:8" ht="6.75" customHeight="1" x14ac:dyDescent="0.25">
      <c r="A10" s="2"/>
    </row>
    <row r="11" spans="1:8" x14ac:dyDescent="0.25">
      <c r="A11" s="99">
        <v>1</v>
      </c>
      <c r="B11" s="100" t="s">
        <v>4</v>
      </c>
      <c r="C11" s="41" t="s">
        <v>5</v>
      </c>
      <c r="D11" s="101">
        <v>78336.08</v>
      </c>
    </row>
    <row r="12" spans="1:8" ht="25.5" x14ac:dyDescent="0.25">
      <c r="A12" s="99"/>
      <c r="B12" s="100"/>
      <c r="C12" s="42" t="s">
        <v>6</v>
      </c>
      <c r="D12" s="101"/>
    </row>
    <row r="13" spans="1:8" x14ac:dyDescent="0.25">
      <c r="A13" s="99">
        <v>3</v>
      </c>
      <c r="B13" s="100" t="s">
        <v>4</v>
      </c>
      <c r="C13" s="41" t="s">
        <v>7</v>
      </c>
      <c r="D13" s="101">
        <v>14309107.560000001</v>
      </c>
    </row>
    <row r="14" spans="1:8" x14ac:dyDescent="0.25">
      <c r="A14" s="99"/>
      <c r="B14" s="100"/>
      <c r="C14" s="41" t="s">
        <v>8</v>
      </c>
      <c r="D14" s="101"/>
      <c r="F14" s="26"/>
    </row>
    <row r="15" spans="1:8" x14ac:dyDescent="0.25">
      <c r="A15" s="99">
        <v>4</v>
      </c>
      <c r="B15" s="100" t="s">
        <v>4</v>
      </c>
      <c r="C15" s="41" t="s">
        <v>9</v>
      </c>
      <c r="D15" s="101">
        <v>1804650.09</v>
      </c>
    </row>
    <row r="16" spans="1:8" x14ac:dyDescent="0.25">
      <c r="A16" s="99"/>
      <c r="B16" s="100"/>
      <c r="C16" s="41" t="s">
        <v>10</v>
      </c>
      <c r="D16" s="101"/>
    </row>
    <row r="17" spans="1:8" ht="39.75" customHeight="1" x14ac:dyDescent="0.25">
      <c r="A17" s="97" t="s">
        <v>11</v>
      </c>
      <c r="B17" s="97"/>
      <c r="C17" s="97"/>
      <c r="D17" s="97"/>
      <c r="E17" s="97"/>
      <c r="F17" s="97"/>
      <c r="G17" s="97"/>
      <c r="H17" s="97"/>
    </row>
    <row r="18" spans="1:8" ht="27.75" customHeight="1" x14ac:dyDescent="0.25">
      <c r="A18" s="93" t="s">
        <v>169</v>
      </c>
      <c r="B18" s="93"/>
      <c r="C18" s="93"/>
      <c r="D18" s="93"/>
      <c r="E18" s="93"/>
      <c r="F18" s="93"/>
      <c r="G18" s="93"/>
      <c r="H18" s="93"/>
    </row>
    <row r="19" spans="1:8" ht="27.75" customHeight="1" x14ac:dyDescent="0.25">
      <c r="A19" s="93" t="s">
        <v>170</v>
      </c>
      <c r="B19" s="93"/>
      <c r="C19" s="93"/>
      <c r="D19" s="93"/>
      <c r="E19" s="93"/>
      <c r="F19" s="93"/>
      <c r="G19" s="93"/>
      <c r="H19" s="93"/>
    </row>
    <row r="20" spans="1:8" x14ac:dyDescent="0.25">
      <c r="A20" s="94" t="s">
        <v>12</v>
      </c>
      <c r="B20" s="94"/>
      <c r="C20" s="94"/>
      <c r="D20" s="94"/>
      <c r="E20" s="94"/>
      <c r="F20" s="94"/>
      <c r="G20" s="94"/>
      <c r="H20" s="94"/>
    </row>
    <row r="21" spans="1:8" x14ac:dyDescent="0.25">
      <c r="A21" s="3"/>
    </row>
    <row r="22" spans="1:8" x14ac:dyDescent="0.25">
      <c r="A22" s="95" t="s">
        <v>13</v>
      </c>
      <c r="B22" s="95"/>
      <c r="C22" s="95"/>
      <c r="D22" s="95"/>
      <c r="E22" s="95"/>
      <c r="F22" s="95"/>
      <c r="G22" s="95"/>
      <c r="H22" s="95"/>
    </row>
    <row r="23" spans="1:8" x14ac:dyDescent="0.25">
      <c r="A23" s="94" t="s">
        <v>195</v>
      </c>
      <c r="B23" s="94"/>
      <c r="C23" s="94"/>
      <c r="D23" s="94"/>
      <c r="E23" s="94"/>
      <c r="F23" s="94"/>
      <c r="G23" s="94"/>
      <c r="H23" s="94"/>
    </row>
    <row r="24" spans="1:8" x14ac:dyDescent="0.25">
      <c r="A24" s="138" t="s">
        <v>196</v>
      </c>
      <c r="B24" s="138"/>
      <c r="C24" s="138"/>
      <c r="D24" s="138"/>
      <c r="E24" s="138"/>
      <c r="F24" s="138"/>
      <c r="G24" s="138"/>
      <c r="H24" s="138"/>
    </row>
    <row r="25" spans="1:8" ht="25.5" x14ac:dyDescent="0.25">
      <c r="A25" s="41" t="s">
        <v>199</v>
      </c>
      <c r="B25" s="43">
        <v>595000</v>
      </c>
    </row>
    <row r="26" spans="1:8" ht="25.5" x14ac:dyDescent="0.25">
      <c r="A26" s="41" t="s">
        <v>197</v>
      </c>
      <c r="B26" s="43">
        <v>0.01</v>
      </c>
      <c r="D26" s="52"/>
    </row>
    <row r="27" spans="1:8" ht="25.5" x14ac:dyDescent="0.25">
      <c r="A27" s="41" t="s">
        <v>198</v>
      </c>
      <c r="B27" s="43">
        <v>129.37</v>
      </c>
    </row>
    <row r="28" spans="1:8" ht="15" customHeight="1" x14ac:dyDescent="0.25">
      <c r="A28" s="93" t="s">
        <v>14</v>
      </c>
      <c r="B28" s="93"/>
      <c r="C28" s="93"/>
      <c r="D28" s="93"/>
      <c r="E28" s="93"/>
      <c r="F28" s="93"/>
      <c r="G28" s="93"/>
      <c r="H28" s="93"/>
    </row>
    <row r="29" spans="1:8" ht="15" customHeight="1" x14ac:dyDescent="0.25">
      <c r="A29" s="93" t="s">
        <v>15</v>
      </c>
      <c r="B29" s="93"/>
      <c r="C29" s="93"/>
      <c r="D29" s="93"/>
      <c r="E29" s="93"/>
      <c r="F29" s="93"/>
      <c r="G29" s="93"/>
      <c r="H29" s="93"/>
    </row>
    <row r="30" spans="1:8" ht="15" customHeight="1" x14ac:dyDescent="0.25">
      <c r="A30" s="93" t="s">
        <v>200</v>
      </c>
      <c r="B30" s="93"/>
      <c r="C30" s="93"/>
      <c r="D30" s="93"/>
      <c r="E30" s="93"/>
      <c r="F30" s="93"/>
      <c r="G30" s="93"/>
      <c r="H30" s="93"/>
    </row>
    <row r="31" spans="1:8" ht="38.25" x14ac:dyDescent="0.25">
      <c r="A31" s="41" t="s">
        <v>16</v>
      </c>
      <c r="B31" s="43">
        <v>14614386.210000001</v>
      </c>
      <c r="D31" s="52"/>
      <c r="E31" s="75"/>
    </row>
    <row r="32" spans="1:8" ht="35.25" customHeight="1" x14ac:dyDescent="0.25">
      <c r="A32" s="100" t="s">
        <v>17</v>
      </c>
      <c r="B32" s="139">
        <v>1287575.96</v>
      </c>
      <c r="E32" s="52"/>
      <c r="F32" s="76"/>
    </row>
    <row r="33" spans="1:8" x14ac:dyDescent="0.25">
      <c r="A33" s="100"/>
      <c r="B33" s="139"/>
    </row>
    <row r="34" spans="1:8" ht="55.5" customHeight="1" x14ac:dyDescent="0.25">
      <c r="A34" s="93" t="s">
        <v>166</v>
      </c>
      <c r="B34" s="93"/>
      <c r="C34" s="93"/>
      <c r="D34" s="93"/>
      <c r="E34" s="93"/>
      <c r="F34" s="93"/>
      <c r="G34" s="93"/>
      <c r="H34" s="93"/>
    </row>
    <row r="35" spans="1:8" ht="47.25" customHeight="1" x14ac:dyDescent="0.25">
      <c r="A35" s="93" t="s">
        <v>201</v>
      </c>
      <c r="B35" s="93"/>
      <c r="C35" s="93"/>
      <c r="D35" s="93"/>
      <c r="E35" s="93"/>
      <c r="F35" s="93"/>
      <c r="G35" s="93"/>
      <c r="H35" s="93"/>
    </row>
    <row r="36" spans="1:8" ht="45.75" customHeight="1" x14ac:dyDescent="0.25">
      <c r="A36" s="41" t="s">
        <v>18</v>
      </c>
      <c r="B36" s="45">
        <v>8569577.4199999999</v>
      </c>
    </row>
    <row r="37" spans="1:8" x14ac:dyDescent="0.25">
      <c r="A37" s="93" t="s">
        <v>19</v>
      </c>
      <c r="B37" s="93"/>
      <c r="C37" s="93"/>
      <c r="D37" s="93"/>
      <c r="E37" s="93"/>
      <c r="F37" s="93"/>
      <c r="G37" s="93"/>
      <c r="H37" s="93"/>
    </row>
    <row r="38" spans="1:8" x14ac:dyDescent="0.25">
      <c r="A38" s="94" t="s">
        <v>190</v>
      </c>
      <c r="B38" s="94"/>
      <c r="C38" s="94"/>
      <c r="D38" s="94"/>
      <c r="E38" s="94"/>
      <c r="F38" s="94"/>
      <c r="G38" s="94"/>
      <c r="H38" s="94"/>
    </row>
    <row r="39" spans="1:8" ht="33.75" customHeight="1" x14ac:dyDescent="0.25">
      <c r="A39" s="93" t="s">
        <v>191</v>
      </c>
      <c r="B39" s="93"/>
      <c r="C39" s="93"/>
      <c r="D39" s="93"/>
      <c r="E39" s="93"/>
      <c r="F39" s="93"/>
      <c r="G39" s="93"/>
      <c r="H39" s="93"/>
    </row>
    <row r="40" spans="1:8" ht="25.5" customHeight="1" x14ac:dyDescent="0.25">
      <c r="A40" s="4" t="s">
        <v>20</v>
      </c>
    </row>
    <row r="41" spans="1:8" ht="30" customHeight="1" x14ac:dyDescent="0.25">
      <c r="A41" s="93" t="s">
        <v>202</v>
      </c>
      <c r="B41" s="93"/>
      <c r="C41" s="93"/>
      <c r="D41" s="93"/>
      <c r="E41" s="93"/>
      <c r="F41" s="93"/>
      <c r="G41" s="93"/>
      <c r="H41" s="93"/>
    </row>
    <row r="42" spans="1:8" ht="24" customHeight="1" x14ac:dyDescent="0.25">
      <c r="A42" s="2"/>
    </row>
    <row r="43" spans="1:8" ht="57.75" customHeight="1" x14ac:dyDescent="0.25">
      <c r="A43" s="95" t="s">
        <v>157</v>
      </c>
      <c r="B43" s="95"/>
      <c r="C43" s="95"/>
      <c r="D43" s="95"/>
      <c r="E43" s="95"/>
      <c r="F43" s="95"/>
      <c r="G43" s="95"/>
      <c r="H43" s="95"/>
    </row>
    <row r="44" spans="1:8" ht="22.5" customHeight="1" x14ac:dyDescent="0.25">
      <c r="A44" s="95" t="s">
        <v>21</v>
      </c>
      <c r="B44" s="95"/>
    </row>
    <row r="45" spans="1:8" ht="15.75" thickBot="1" x14ac:dyDescent="0.3">
      <c r="A45" s="2" t="s">
        <v>204</v>
      </c>
    </row>
    <row r="46" spans="1:8" x14ac:dyDescent="0.25">
      <c r="A46" s="102" t="s">
        <v>22</v>
      </c>
      <c r="B46" s="103"/>
      <c r="C46" s="5"/>
      <c r="D46" s="133" t="s">
        <v>203</v>
      </c>
      <c r="E46" s="116"/>
      <c r="F46" s="116"/>
      <c r="G46" s="117"/>
    </row>
    <row r="47" spans="1:8" ht="15.75" thickBot="1" x14ac:dyDescent="0.3">
      <c r="A47" s="131"/>
      <c r="B47" s="132"/>
      <c r="C47" s="6" t="s">
        <v>23</v>
      </c>
      <c r="D47" s="134"/>
      <c r="E47" s="116"/>
      <c r="F47" s="116"/>
      <c r="G47" s="117"/>
    </row>
    <row r="48" spans="1:8" ht="15.75" thickBot="1" x14ac:dyDescent="0.3">
      <c r="A48" s="125" t="s">
        <v>24</v>
      </c>
      <c r="B48" s="126"/>
      <c r="C48" s="7" t="s">
        <v>26</v>
      </c>
      <c r="D48" s="32">
        <v>4276</v>
      </c>
      <c r="E48" s="27"/>
      <c r="F48" s="27"/>
      <c r="G48" s="28"/>
    </row>
    <row r="49" spans="1:9" ht="15.75" thickBot="1" x14ac:dyDescent="0.3">
      <c r="A49" s="127" t="s">
        <v>25</v>
      </c>
      <c r="B49" s="128"/>
      <c r="C49" s="7" t="s">
        <v>27</v>
      </c>
      <c r="D49" s="32">
        <v>3076</v>
      </c>
      <c r="E49" s="27"/>
      <c r="F49" s="27"/>
      <c r="G49" s="28"/>
    </row>
    <row r="50" spans="1:9" ht="15.75" thickBot="1" x14ac:dyDescent="0.3">
      <c r="A50" s="129"/>
      <c r="B50" s="130"/>
      <c r="C50" s="7" t="s">
        <v>28</v>
      </c>
      <c r="D50" s="32">
        <v>642363.88</v>
      </c>
      <c r="E50" s="27"/>
      <c r="F50" s="27"/>
      <c r="G50" s="28"/>
    </row>
    <row r="51" spans="1:9" ht="15.75" thickBot="1" x14ac:dyDescent="0.3">
      <c r="A51" s="8"/>
      <c r="B51" s="9"/>
      <c r="C51" s="10"/>
      <c r="D51" s="33">
        <f>SUM(D48:D50)</f>
        <v>649715.88</v>
      </c>
      <c r="E51" s="27"/>
      <c r="F51" s="27"/>
      <c r="G51" s="28"/>
    </row>
    <row r="52" spans="1:9" x14ac:dyDescent="0.25">
      <c r="A52" s="108" t="s">
        <v>29</v>
      </c>
      <c r="B52" s="109"/>
      <c r="C52" s="112" t="s">
        <v>31</v>
      </c>
      <c r="D52" s="114">
        <v>335685</v>
      </c>
      <c r="E52" s="106"/>
      <c r="F52" s="106"/>
      <c r="G52" s="29"/>
    </row>
    <row r="53" spans="1:9" x14ac:dyDescent="0.25">
      <c r="A53" s="110" t="s">
        <v>30</v>
      </c>
      <c r="B53" s="111"/>
      <c r="C53" s="113"/>
      <c r="D53" s="115"/>
      <c r="E53" s="106"/>
      <c r="F53" s="106"/>
      <c r="G53" s="28"/>
    </row>
    <row r="54" spans="1:9" ht="15.75" thickBot="1" x14ac:dyDescent="0.3">
      <c r="A54" s="55"/>
      <c r="B54" s="56"/>
      <c r="C54" s="57"/>
      <c r="D54" s="58">
        <f>D52</f>
        <v>335685</v>
      </c>
      <c r="E54" s="27"/>
      <c r="F54" s="27"/>
      <c r="G54" s="28"/>
    </row>
    <row r="55" spans="1:9" x14ac:dyDescent="0.25">
      <c r="A55" s="118" t="s">
        <v>167</v>
      </c>
      <c r="B55" s="119"/>
      <c r="C55" s="120"/>
      <c r="D55" s="135">
        <f>D51+D54</f>
        <v>985400.88</v>
      </c>
      <c r="E55" s="86"/>
      <c r="F55" s="86"/>
      <c r="G55" s="30"/>
    </row>
    <row r="56" spans="1:9" ht="7.5" customHeight="1" thickBot="1" x14ac:dyDescent="0.3">
      <c r="A56" s="121"/>
      <c r="B56" s="122"/>
      <c r="C56" s="123"/>
      <c r="D56" s="136"/>
      <c r="E56" s="86"/>
      <c r="F56" s="86"/>
      <c r="G56" s="31"/>
    </row>
    <row r="57" spans="1:9" ht="75" customHeight="1" x14ac:dyDescent="0.25">
      <c r="A57" s="59"/>
      <c r="B57" s="59"/>
      <c r="C57" s="59"/>
      <c r="D57" s="54"/>
      <c r="E57" s="54"/>
      <c r="F57" s="54"/>
      <c r="G57" s="31"/>
    </row>
    <row r="58" spans="1:9" ht="17.25" customHeight="1" x14ac:dyDescent="0.25">
      <c r="A58" s="94"/>
      <c r="B58" s="94"/>
      <c r="C58" s="94"/>
      <c r="D58" s="94"/>
      <c r="E58" s="94"/>
      <c r="F58" s="94"/>
      <c r="G58" s="94"/>
      <c r="H58" s="94"/>
    </row>
    <row r="59" spans="1:9" ht="15.75" thickBot="1" x14ac:dyDescent="0.3">
      <c r="A59" s="95" t="s">
        <v>171</v>
      </c>
      <c r="B59" s="95"/>
      <c r="C59" s="95"/>
      <c r="D59" s="95"/>
    </row>
    <row r="60" spans="1:9" ht="27.75" customHeight="1" x14ac:dyDescent="0.25">
      <c r="A60" s="36" t="s">
        <v>22</v>
      </c>
      <c r="B60" s="37" t="s">
        <v>203</v>
      </c>
      <c r="C60" s="34"/>
      <c r="D60" s="34"/>
      <c r="E60" s="35"/>
      <c r="F60" s="11"/>
      <c r="G60" s="107"/>
      <c r="H60" s="107"/>
      <c r="I60" s="12"/>
    </row>
    <row r="61" spans="1:9" x14ac:dyDescent="0.25">
      <c r="A61" s="38" t="s">
        <v>32</v>
      </c>
      <c r="B61" s="49">
        <v>37838.44</v>
      </c>
      <c r="C61" s="27"/>
      <c r="D61" s="28"/>
      <c r="E61" s="28"/>
      <c r="F61" s="149"/>
      <c r="G61" s="149"/>
      <c r="H61" s="107"/>
      <c r="I61" s="107"/>
    </row>
    <row r="62" spans="1:9" x14ac:dyDescent="0.25">
      <c r="A62" s="38" t="s">
        <v>33</v>
      </c>
      <c r="B62" s="49">
        <v>468878.53</v>
      </c>
      <c r="C62" s="27"/>
      <c r="D62" s="28"/>
      <c r="E62" s="28"/>
      <c r="F62" s="149"/>
      <c r="G62" s="149"/>
      <c r="H62" s="137"/>
      <c r="I62" s="137"/>
    </row>
    <row r="63" spans="1:9" x14ac:dyDescent="0.25">
      <c r="A63" s="82" t="s">
        <v>34</v>
      </c>
      <c r="B63" s="84">
        <f>B61+B62</f>
        <v>506716.97000000003</v>
      </c>
      <c r="C63" s="86"/>
      <c r="D63" s="87"/>
      <c r="E63" s="88"/>
      <c r="F63" s="81"/>
      <c r="G63" s="81"/>
      <c r="H63" s="148"/>
      <c r="I63" s="148"/>
    </row>
    <row r="64" spans="1:9" ht="15.75" thickBot="1" x14ac:dyDescent="0.3">
      <c r="A64" s="83"/>
      <c r="B64" s="85"/>
      <c r="C64" s="86"/>
      <c r="D64" s="87"/>
      <c r="E64" s="88"/>
      <c r="F64" s="81"/>
      <c r="G64" s="81"/>
      <c r="H64" s="148"/>
      <c r="I64" s="148"/>
    </row>
    <row r="65" spans="1:9" ht="6.75" customHeight="1" x14ac:dyDescent="0.25">
      <c r="A65" s="89"/>
      <c r="B65" s="89"/>
      <c r="C65" s="89"/>
      <c r="D65" s="89"/>
      <c r="E65" s="89"/>
      <c r="F65" s="89"/>
      <c r="G65" s="13"/>
      <c r="H65" s="13"/>
      <c r="I65" s="13"/>
    </row>
    <row r="66" spans="1:9" ht="16.5" customHeight="1" x14ac:dyDescent="0.25">
      <c r="A66" s="2" t="s">
        <v>35</v>
      </c>
    </row>
    <row r="67" spans="1:9" ht="28.5" customHeight="1" x14ac:dyDescent="0.25">
      <c r="A67" s="40" t="s">
        <v>161</v>
      </c>
      <c r="B67" s="39" t="s">
        <v>162</v>
      </c>
      <c r="C67" s="124" t="s">
        <v>154</v>
      </c>
      <c r="D67" s="124"/>
      <c r="E67" s="124"/>
      <c r="F67" s="40" t="s">
        <v>205</v>
      </c>
    </row>
    <row r="68" spans="1:9" ht="28.5" customHeight="1" x14ac:dyDescent="0.25">
      <c r="A68" s="53" t="s">
        <v>10</v>
      </c>
      <c r="B68" s="61">
        <v>211001</v>
      </c>
      <c r="C68" s="164" t="s">
        <v>175</v>
      </c>
      <c r="D68" s="165"/>
      <c r="E68" s="166"/>
      <c r="F68" s="60">
        <v>12729.07</v>
      </c>
    </row>
    <row r="69" spans="1:9" ht="28.5" customHeight="1" x14ac:dyDescent="0.25">
      <c r="A69" s="53" t="s">
        <v>10</v>
      </c>
      <c r="B69" s="61">
        <v>214001</v>
      </c>
      <c r="C69" s="164" t="s">
        <v>176</v>
      </c>
      <c r="D69" s="165"/>
      <c r="E69" s="166"/>
      <c r="F69" s="60">
        <v>6110</v>
      </c>
    </row>
    <row r="70" spans="1:9" ht="28.5" customHeight="1" x14ac:dyDescent="0.25">
      <c r="A70" s="78" t="s">
        <v>10</v>
      </c>
      <c r="B70" s="77">
        <v>261001</v>
      </c>
      <c r="C70" s="90" t="s">
        <v>177</v>
      </c>
      <c r="D70" s="91"/>
      <c r="E70" s="92"/>
      <c r="F70" s="60">
        <v>18999.37</v>
      </c>
    </row>
    <row r="71" spans="1:9" ht="28.5" customHeight="1" x14ac:dyDescent="0.25">
      <c r="A71" s="78" t="s">
        <v>172</v>
      </c>
      <c r="B71" s="77">
        <v>311001</v>
      </c>
      <c r="C71" s="79" t="s">
        <v>179</v>
      </c>
      <c r="D71" s="79"/>
      <c r="E71" s="79"/>
      <c r="F71" s="62">
        <v>15456</v>
      </c>
    </row>
    <row r="72" spans="1:9" ht="28.5" customHeight="1" x14ac:dyDescent="0.25">
      <c r="A72" s="78" t="s">
        <v>172</v>
      </c>
      <c r="B72" s="77">
        <v>313001</v>
      </c>
      <c r="C72" s="79" t="s">
        <v>178</v>
      </c>
      <c r="D72" s="79"/>
      <c r="E72" s="79"/>
      <c r="F72" s="62">
        <v>3124.4</v>
      </c>
    </row>
    <row r="73" spans="1:9" ht="28.5" customHeight="1" x14ac:dyDescent="0.25">
      <c r="A73" s="78" t="s">
        <v>172</v>
      </c>
      <c r="B73" s="77">
        <v>314001</v>
      </c>
      <c r="C73" s="79" t="s">
        <v>180</v>
      </c>
      <c r="D73" s="79"/>
      <c r="E73" s="79"/>
      <c r="F73" s="62">
        <v>19176</v>
      </c>
    </row>
    <row r="74" spans="1:9" ht="28.5" customHeight="1" x14ac:dyDescent="0.25">
      <c r="A74" s="78" t="s">
        <v>10</v>
      </c>
      <c r="B74" s="77">
        <v>318001</v>
      </c>
      <c r="C74" s="90" t="s">
        <v>182</v>
      </c>
      <c r="D74" s="91"/>
      <c r="E74" s="92"/>
      <c r="F74" s="62">
        <v>3300</v>
      </c>
    </row>
    <row r="75" spans="1:9" ht="28.5" customHeight="1" x14ac:dyDescent="0.25">
      <c r="A75" s="78" t="s">
        <v>172</v>
      </c>
      <c r="B75" s="77">
        <v>322001</v>
      </c>
      <c r="C75" s="79" t="s">
        <v>181</v>
      </c>
      <c r="D75" s="79"/>
      <c r="E75" s="79"/>
      <c r="F75" s="62">
        <v>179999.88</v>
      </c>
    </row>
    <row r="76" spans="1:9" ht="28.5" customHeight="1" x14ac:dyDescent="0.25">
      <c r="A76" s="78" t="s">
        <v>10</v>
      </c>
      <c r="B76" s="77">
        <v>327001</v>
      </c>
      <c r="C76" s="79" t="s">
        <v>192</v>
      </c>
      <c r="D76" s="79"/>
      <c r="E76" s="79"/>
      <c r="F76" s="62">
        <v>75980</v>
      </c>
    </row>
    <row r="77" spans="1:9" ht="28.5" customHeight="1" x14ac:dyDescent="0.25">
      <c r="A77" s="78" t="s">
        <v>172</v>
      </c>
      <c r="B77" s="77">
        <v>331002</v>
      </c>
      <c r="C77" s="167" t="s">
        <v>183</v>
      </c>
      <c r="D77" s="168"/>
      <c r="E77" s="169"/>
      <c r="F77" s="62">
        <v>40000</v>
      </c>
    </row>
    <row r="78" spans="1:9" ht="28.5" customHeight="1" x14ac:dyDescent="0.25">
      <c r="A78" s="78" t="s">
        <v>10</v>
      </c>
      <c r="B78" s="77">
        <v>331001</v>
      </c>
      <c r="C78" s="90" t="s">
        <v>207</v>
      </c>
      <c r="D78" s="91"/>
      <c r="E78" s="92"/>
      <c r="F78" s="62">
        <v>3550</v>
      </c>
    </row>
    <row r="79" spans="1:9" ht="28.5" customHeight="1" x14ac:dyDescent="0.25">
      <c r="A79" s="78" t="s">
        <v>10</v>
      </c>
      <c r="B79" s="77">
        <v>345001</v>
      </c>
      <c r="C79" s="90" t="s">
        <v>184</v>
      </c>
      <c r="D79" s="91"/>
      <c r="E79" s="92"/>
      <c r="F79" s="62">
        <v>16149.1</v>
      </c>
    </row>
    <row r="80" spans="1:9" ht="28.5" customHeight="1" x14ac:dyDescent="0.25">
      <c r="A80" s="78" t="s">
        <v>10</v>
      </c>
      <c r="B80" s="77">
        <v>352001</v>
      </c>
      <c r="C80" s="90" t="s">
        <v>185</v>
      </c>
      <c r="D80" s="91"/>
      <c r="E80" s="92"/>
      <c r="F80" s="62">
        <v>1649.6</v>
      </c>
    </row>
    <row r="81" spans="1:7" ht="28.5" customHeight="1" x14ac:dyDescent="0.25">
      <c r="A81" s="78" t="s">
        <v>10</v>
      </c>
      <c r="B81" s="77">
        <v>355001</v>
      </c>
      <c r="C81" s="90" t="s">
        <v>186</v>
      </c>
      <c r="D81" s="91"/>
      <c r="E81" s="92"/>
      <c r="F81" s="62">
        <v>11518.56</v>
      </c>
    </row>
    <row r="82" spans="1:7" ht="28.5" customHeight="1" x14ac:dyDescent="0.25">
      <c r="A82" s="78" t="s">
        <v>10</v>
      </c>
      <c r="B82" s="77">
        <v>358001</v>
      </c>
      <c r="C82" s="90" t="s">
        <v>187</v>
      </c>
      <c r="D82" s="91"/>
      <c r="E82" s="92"/>
      <c r="F82" s="62">
        <v>22620</v>
      </c>
    </row>
    <row r="83" spans="1:7" ht="28.5" customHeight="1" x14ac:dyDescent="0.25">
      <c r="A83" s="78" t="s">
        <v>172</v>
      </c>
      <c r="B83" s="77">
        <v>358001</v>
      </c>
      <c r="C83" s="90" t="s">
        <v>187</v>
      </c>
      <c r="D83" s="91"/>
      <c r="E83" s="92"/>
      <c r="F83" s="62">
        <v>41249.99</v>
      </c>
    </row>
    <row r="84" spans="1:7" ht="28.5" customHeight="1" x14ac:dyDescent="0.25">
      <c r="A84" s="78" t="s">
        <v>172</v>
      </c>
      <c r="B84" s="77"/>
      <c r="C84" s="90" t="s">
        <v>206</v>
      </c>
      <c r="D84" s="91"/>
      <c r="E84" s="92"/>
      <c r="F84" s="62">
        <v>15286</v>
      </c>
    </row>
    <row r="85" spans="1:7" ht="28.5" customHeight="1" x14ac:dyDescent="0.25">
      <c r="A85" s="53" t="s">
        <v>10</v>
      </c>
      <c r="B85" s="61">
        <v>375001</v>
      </c>
      <c r="C85" s="80" t="s">
        <v>188</v>
      </c>
      <c r="D85" s="80"/>
      <c r="E85" s="80"/>
      <c r="F85" s="60">
        <v>1669</v>
      </c>
    </row>
    <row r="86" spans="1:7" ht="28.5" customHeight="1" x14ac:dyDescent="0.25">
      <c r="A86" s="53" t="s">
        <v>10</v>
      </c>
      <c r="B86" s="53">
        <v>392006</v>
      </c>
      <c r="C86" s="80" t="s">
        <v>189</v>
      </c>
      <c r="D86" s="80"/>
      <c r="E86" s="80"/>
      <c r="F86" s="60">
        <v>18150</v>
      </c>
    </row>
    <row r="87" spans="1:7" ht="16.5" customHeight="1" x14ac:dyDescent="0.25">
      <c r="A87" s="2"/>
      <c r="E87" s="63" t="s">
        <v>155</v>
      </c>
      <c r="F87" s="64">
        <f>SUM(F68:F86)</f>
        <v>506716.96999999991</v>
      </c>
      <c r="G87" s="50"/>
    </row>
    <row r="88" spans="1:7" ht="16.5" customHeight="1" x14ac:dyDescent="0.25">
      <c r="A88" s="2"/>
      <c r="E88" s="66"/>
      <c r="F88" s="67"/>
      <c r="G88" s="50"/>
    </row>
    <row r="89" spans="1:7" x14ac:dyDescent="0.25">
      <c r="A89" s="4"/>
    </row>
    <row r="90" spans="1:7" ht="15.75" thickBot="1" x14ac:dyDescent="0.3">
      <c r="A90" s="4" t="s">
        <v>36</v>
      </c>
    </row>
    <row r="91" spans="1:7" ht="15.75" thickBot="1" x14ac:dyDescent="0.3">
      <c r="A91" s="102" t="s">
        <v>22</v>
      </c>
      <c r="B91" s="103"/>
      <c r="C91" s="73" t="s">
        <v>209</v>
      </c>
      <c r="D91" s="72" t="s">
        <v>37</v>
      </c>
    </row>
    <row r="92" spans="1:7" x14ac:dyDescent="0.25">
      <c r="A92" s="104" t="s">
        <v>38</v>
      </c>
      <c r="B92" s="105"/>
      <c r="C92" s="170">
        <v>40805509.920000002</v>
      </c>
      <c r="D92" s="170">
        <v>40805509.920000002</v>
      </c>
    </row>
    <row r="93" spans="1:7" x14ac:dyDescent="0.25">
      <c r="A93" s="51"/>
      <c r="B93" s="24"/>
      <c r="C93" s="171"/>
      <c r="D93" s="172"/>
    </row>
    <row r="94" spans="1:7" ht="26.25" customHeight="1" x14ac:dyDescent="0.25">
      <c r="A94" s="153" t="s">
        <v>39</v>
      </c>
      <c r="B94" s="154"/>
      <c r="C94" s="171"/>
      <c r="D94" s="172"/>
    </row>
    <row r="95" spans="1:7" x14ac:dyDescent="0.25">
      <c r="A95" s="153" t="s">
        <v>40</v>
      </c>
      <c r="B95" s="154"/>
      <c r="C95" s="173">
        <v>-59008.22</v>
      </c>
      <c r="D95" s="173">
        <v>-59008.22</v>
      </c>
    </row>
    <row r="96" spans="1:7" x14ac:dyDescent="0.25">
      <c r="A96" s="153" t="s">
        <v>41</v>
      </c>
      <c r="B96" s="154"/>
      <c r="C96" s="173"/>
      <c r="D96" s="174"/>
      <c r="F96" s="52"/>
    </row>
    <row r="97" spans="1:8" ht="27" customHeight="1" x14ac:dyDescent="0.25">
      <c r="A97" s="153" t="s">
        <v>42</v>
      </c>
      <c r="B97" s="154"/>
      <c r="C97" s="173"/>
      <c r="D97" s="174"/>
    </row>
    <row r="98" spans="1:8" x14ac:dyDescent="0.25">
      <c r="A98" s="153" t="s">
        <v>43</v>
      </c>
      <c r="B98" s="154"/>
      <c r="C98" s="173"/>
      <c r="D98" s="174"/>
    </row>
    <row r="99" spans="1:8" x14ac:dyDescent="0.25">
      <c r="A99" s="153" t="s">
        <v>44</v>
      </c>
      <c r="B99" s="154"/>
      <c r="C99" s="173"/>
      <c r="D99" s="174"/>
    </row>
    <row r="100" spans="1:8" ht="15" customHeight="1" x14ac:dyDescent="0.25">
      <c r="A100" s="153" t="s">
        <v>45</v>
      </c>
      <c r="B100" s="154"/>
      <c r="C100" s="173">
        <v>-72739.91</v>
      </c>
      <c r="D100" s="173">
        <v>-72739.91</v>
      </c>
    </row>
    <row r="101" spans="1:8" x14ac:dyDescent="0.25">
      <c r="A101" s="153" t="s">
        <v>46</v>
      </c>
      <c r="B101" s="154"/>
      <c r="C101" s="173"/>
      <c r="D101" s="173"/>
    </row>
    <row r="102" spans="1:8" ht="15.75" thickBot="1" x14ac:dyDescent="0.3">
      <c r="A102" s="153" t="s">
        <v>47</v>
      </c>
      <c r="B102" s="154"/>
      <c r="C102" s="173">
        <v>495699.61</v>
      </c>
      <c r="D102" s="173">
        <v>495699.61</v>
      </c>
    </row>
    <row r="103" spans="1:8" ht="25.5" customHeight="1" thickBot="1" x14ac:dyDescent="0.3">
      <c r="A103" s="160" t="s">
        <v>48</v>
      </c>
      <c r="B103" s="161"/>
      <c r="C103" s="170">
        <v>40805509.920000002</v>
      </c>
      <c r="D103" s="170">
        <v>40805509.920000002</v>
      </c>
    </row>
    <row r="104" spans="1:8" ht="8.25" customHeight="1" x14ac:dyDescent="0.25">
      <c r="A104" s="1"/>
    </row>
    <row r="105" spans="1:8" ht="15" customHeight="1" x14ac:dyDescent="0.25">
      <c r="A105" s="93" t="s">
        <v>49</v>
      </c>
      <c r="B105" s="93"/>
      <c r="C105" s="93"/>
      <c r="D105" s="93"/>
      <c r="E105" s="93"/>
      <c r="F105" s="93"/>
      <c r="G105" s="93"/>
      <c r="H105" s="93"/>
    </row>
    <row r="106" spans="1:8" ht="15.75" customHeight="1" x14ac:dyDescent="0.25">
      <c r="A106" s="93" t="s">
        <v>50</v>
      </c>
      <c r="B106" s="93"/>
      <c r="C106" s="93"/>
      <c r="D106" s="93"/>
      <c r="E106" s="93"/>
      <c r="F106" s="93"/>
      <c r="G106" s="93"/>
      <c r="H106" s="93"/>
    </row>
    <row r="107" spans="1:8" ht="6.75" customHeight="1" x14ac:dyDescent="0.25">
      <c r="A107" s="3"/>
      <c r="B107" s="3"/>
      <c r="C107" s="3"/>
      <c r="D107" s="3"/>
      <c r="E107" s="3"/>
      <c r="F107" s="3"/>
      <c r="G107" s="3"/>
      <c r="H107" s="3"/>
    </row>
    <row r="108" spans="1:8" x14ac:dyDescent="0.25">
      <c r="A108" s="95" t="s">
        <v>158</v>
      </c>
      <c r="B108" s="95"/>
      <c r="C108" s="95"/>
      <c r="D108" s="95"/>
      <c r="E108" s="95"/>
      <c r="F108" s="95"/>
      <c r="G108" s="95"/>
      <c r="H108" s="95"/>
    </row>
    <row r="109" spans="1:8" ht="19.5" customHeight="1" x14ac:dyDescent="0.25">
      <c r="A109" s="93" t="s">
        <v>51</v>
      </c>
      <c r="B109" s="93"/>
      <c r="C109" s="93"/>
      <c r="D109" s="93"/>
      <c r="E109" s="93"/>
      <c r="F109" s="93"/>
      <c r="G109" s="93"/>
      <c r="H109" s="93"/>
    </row>
    <row r="110" spans="1:8" x14ac:dyDescent="0.25">
      <c r="A110" s="162"/>
      <c r="B110" s="162"/>
      <c r="C110" s="74">
        <v>2021</v>
      </c>
      <c r="D110" s="74">
        <v>2022</v>
      </c>
      <c r="G110" s="3"/>
      <c r="H110" s="3"/>
    </row>
    <row r="111" spans="1:8" ht="24.75" customHeight="1" x14ac:dyDescent="0.25">
      <c r="A111" s="175" t="s">
        <v>52</v>
      </c>
      <c r="B111" s="175"/>
      <c r="C111" s="176">
        <v>15041913.810000001</v>
      </c>
      <c r="D111" s="176">
        <v>16192093.73</v>
      </c>
      <c r="G111" s="3"/>
      <c r="H111" s="3"/>
    </row>
    <row r="112" spans="1:8" x14ac:dyDescent="0.25">
      <c r="A112" s="175" t="s">
        <v>53</v>
      </c>
      <c r="B112" s="175"/>
      <c r="C112" s="177"/>
      <c r="D112" s="176"/>
      <c r="G112" s="3"/>
      <c r="H112" s="3"/>
    </row>
    <row r="113" spans="1:8" x14ac:dyDescent="0.25">
      <c r="A113" s="175" t="s">
        <v>54</v>
      </c>
      <c r="B113" s="175"/>
      <c r="C113" s="177"/>
      <c r="D113" s="176"/>
      <c r="G113" s="3"/>
      <c r="H113" s="3"/>
    </row>
    <row r="114" spans="1:8" x14ac:dyDescent="0.25">
      <c r="A114" s="175" t="s">
        <v>55</v>
      </c>
      <c r="B114" s="175"/>
      <c r="C114" s="177"/>
      <c r="D114" s="176"/>
      <c r="G114" s="3"/>
      <c r="H114" s="3"/>
    </row>
    <row r="115" spans="1:8" x14ac:dyDescent="0.25">
      <c r="A115" s="175" t="s">
        <v>56</v>
      </c>
      <c r="B115" s="175"/>
      <c r="C115" s="177"/>
      <c r="D115" s="176"/>
      <c r="G115" s="3"/>
      <c r="H115" s="3"/>
    </row>
    <row r="116" spans="1:8" x14ac:dyDescent="0.25">
      <c r="A116" s="175" t="s">
        <v>57</v>
      </c>
      <c r="B116" s="175"/>
      <c r="C116" s="176">
        <v>15041913.810000001</v>
      </c>
      <c r="D116" s="176">
        <v>16192093.73</v>
      </c>
      <c r="G116" s="3"/>
      <c r="H116" s="3"/>
    </row>
    <row r="117" spans="1:8" ht="4.5" customHeight="1" x14ac:dyDescent="0.25">
      <c r="A117" s="178"/>
      <c r="B117" s="179"/>
      <c r="C117" s="179"/>
      <c r="D117" s="179"/>
      <c r="G117" s="3"/>
      <c r="H117" s="3"/>
    </row>
    <row r="118" spans="1:8" x14ac:dyDescent="0.25">
      <c r="A118" s="178" t="s">
        <v>58</v>
      </c>
      <c r="B118" s="179"/>
      <c r="C118" s="179"/>
      <c r="D118" s="179"/>
      <c r="G118" s="3"/>
      <c r="H118" s="3"/>
    </row>
    <row r="119" spans="1:8" x14ac:dyDescent="0.25">
      <c r="A119" s="175"/>
      <c r="B119" s="175"/>
      <c r="C119" s="180">
        <v>2021</v>
      </c>
      <c r="D119" s="180">
        <v>2022</v>
      </c>
      <c r="G119" s="3"/>
      <c r="H119" s="3"/>
    </row>
    <row r="120" spans="1:8" x14ac:dyDescent="0.25">
      <c r="A120" s="175" t="s">
        <v>59</v>
      </c>
      <c r="B120" s="175"/>
      <c r="C120" s="177"/>
      <c r="D120" s="177"/>
      <c r="G120" s="3"/>
      <c r="H120" s="3"/>
    </row>
    <row r="121" spans="1:8" x14ac:dyDescent="0.25">
      <c r="A121" s="175" t="s">
        <v>60</v>
      </c>
      <c r="B121" s="175"/>
      <c r="C121" s="177"/>
      <c r="D121" s="177"/>
      <c r="G121" s="3"/>
      <c r="H121" s="3"/>
    </row>
    <row r="122" spans="1:8" x14ac:dyDescent="0.25">
      <c r="A122" s="175" t="s">
        <v>61</v>
      </c>
      <c r="B122" s="175"/>
      <c r="C122" s="177">
        <v>119524.21</v>
      </c>
      <c r="D122" s="177">
        <v>55724.21</v>
      </c>
      <c r="G122" s="3"/>
      <c r="H122" s="3"/>
    </row>
    <row r="123" spans="1:8" x14ac:dyDescent="0.25">
      <c r="A123" s="175" t="s">
        <v>62</v>
      </c>
      <c r="B123" s="175"/>
      <c r="C123" s="177"/>
      <c r="D123" s="177"/>
    </row>
    <row r="124" spans="1:8" x14ac:dyDescent="0.25">
      <c r="A124" s="157" t="s">
        <v>63</v>
      </c>
      <c r="B124" s="157"/>
      <c r="C124" s="177"/>
      <c r="D124" s="177"/>
    </row>
    <row r="125" spans="1:8" x14ac:dyDescent="0.25">
      <c r="A125" s="157" t="s">
        <v>64</v>
      </c>
      <c r="B125" s="157"/>
      <c r="C125" s="177"/>
      <c r="D125" s="177"/>
    </row>
    <row r="126" spans="1:8" x14ac:dyDescent="0.25">
      <c r="A126" s="157" t="s">
        <v>65</v>
      </c>
      <c r="B126" s="157"/>
      <c r="C126" s="177"/>
      <c r="D126" s="177"/>
    </row>
    <row r="127" spans="1:8" x14ac:dyDescent="0.25">
      <c r="A127" s="157" t="s">
        <v>66</v>
      </c>
      <c r="B127" s="157"/>
      <c r="C127" s="181">
        <v>10169982.960000001</v>
      </c>
      <c r="D127" s="181">
        <v>10169982.960000001</v>
      </c>
    </row>
    <row r="128" spans="1:8" x14ac:dyDescent="0.25">
      <c r="A128" s="157" t="s">
        <v>67</v>
      </c>
      <c r="B128" s="157"/>
      <c r="C128" s="177"/>
      <c r="D128" s="177"/>
    </row>
    <row r="129" spans="1:8" ht="11.25" customHeight="1" x14ac:dyDescent="0.25">
      <c r="A129" s="25"/>
      <c r="B129" s="48"/>
    </row>
    <row r="130" spans="1:8" ht="11.25" customHeight="1" x14ac:dyDescent="0.25">
      <c r="A130" s="25"/>
      <c r="B130" s="48"/>
    </row>
    <row r="131" spans="1:8" ht="11.25" customHeight="1" x14ac:dyDescent="0.25">
      <c r="A131" s="25"/>
      <c r="B131" s="48"/>
    </row>
    <row r="132" spans="1:8" x14ac:dyDescent="0.25">
      <c r="A132" s="94" t="s">
        <v>68</v>
      </c>
      <c r="B132" s="94"/>
      <c r="C132" s="94"/>
      <c r="D132" s="94"/>
      <c r="E132" s="94"/>
      <c r="F132" s="94"/>
      <c r="G132" s="94"/>
      <c r="H132" s="94"/>
    </row>
    <row r="133" spans="1:8" ht="15.75" customHeight="1" x14ac:dyDescent="0.25">
      <c r="A133" s="1"/>
    </row>
    <row r="134" spans="1:8" x14ac:dyDescent="0.25">
      <c r="A134" s="95" t="s">
        <v>69</v>
      </c>
      <c r="B134" s="95"/>
      <c r="C134" s="95"/>
      <c r="D134" s="95"/>
      <c r="E134" s="95"/>
      <c r="F134" s="95"/>
      <c r="G134" s="95"/>
      <c r="H134" s="95"/>
    </row>
    <row r="135" spans="1:8" ht="15.75" thickBot="1" x14ac:dyDescent="0.3">
      <c r="A135" s="1"/>
    </row>
    <row r="136" spans="1:8" ht="36.75" thickBot="1" x14ac:dyDescent="0.3">
      <c r="A136" s="14" t="s">
        <v>70</v>
      </c>
      <c r="B136" s="15" t="s">
        <v>71</v>
      </c>
      <c r="C136" s="15" t="s">
        <v>72</v>
      </c>
      <c r="D136" s="15" t="s">
        <v>73</v>
      </c>
    </row>
    <row r="137" spans="1:8" ht="15.75" thickBot="1" x14ac:dyDescent="0.3">
      <c r="A137" s="182">
        <v>945800.88</v>
      </c>
      <c r="B137" s="183">
        <v>1008145</v>
      </c>
      <c r="C137" s="184">
        <v>496716.97</v>
      </c>
      <c r="D137" s="183">
        <v>1008145</v>
      </c>
    </row>
    <row r="138" spans="1:8" x14ac:dyDescent="0.25">
      <c r="A138" s="1"/>
    </row>
    <row r="139" spans="1:8" x14ac:dyDescent="0.25">
      <c r="A139" s="1"/>
    </row>
    <row r="140" spans="1:8" ht="22.5" customHeight="1" x14ac:dyDescent="0.25">
      <c r="A140" s="152" t="s">
        <v>74</v>
      </c>
      <c r="B140" s="152"/>
      <c r="C140" s="152"/>
      <c r="D140" s="152"/>
      <c r="E140" s="152"/>
      <c r="F140" s="152"/>
      <c r="G140" s="152"/>
      <c r="H140" s="152"/>
    </row>
    <row r="141" spans="1:8" ht="22.5" customHeight="1" thickBot="1" x14ac:dyDescent="0.3">
      <c r="A141" s="1"/>
      <c r="B141" s="1"/>
      <c r="C141" s="1"/>
      <c r="D141" s="1"/>
      <c r="E141" s="1"/>
      <c r="F141" s="1"/>
      <c r="G141" s="1"/>
      <c r="H141" s="1"/>
    </row>
    <row r="142" spans="1:8" ht="15.75" thickBot="1" x14ac:dyDescent="0.3">
      <c r="A142" s="144" t="s">
        <v>75</v>
      </c>
      <c r="B142" s="145"/>
      <c r="C142" s="16"/>
      <c r="D142" s="183">
        <v>1008145</v>
      </c>
      <c r="E142" s="1"/>
      <c r="F142" s="1"/>
      <c r="G142" s="1"/>
      <c r="H142" s="1"/>
    </row>
    <row r="143" spans="1:8" ht="15.75" thickBot="1" x14ac:dyDescent="0.3">
      <c r="A143" s="17"/>
      <c r="B143" s="17"/>
      <c r="C143" s="17"/>
      <c r="D143" s="17"/>
      <c r="E143" s="1"/>
      <c r="F143" s="1"/>
      <c r="G143" s="1"/>
      <c r="H143" s="1"/>
    </row>
    <row r="144" spans="1:8" ht="29.25" customHeight="1" thickBot="1" x14ac:dyDescent="0.3">
      <c r="A144" s="155" t="s">
        <v>76</v>
      </c>
      <c r="B144" s="156"/>
      <c r="C144" s="16"/>
      <c r="D144" s="16">
        <v>0</v>
      </c>
      <c r="E144" s="1"/>
      <c r="F144" s="1"/>
      <c r="G144" s="1"/>
      <c r="H144" s="1"/>
    </row>
    <row r="145" spans="1:8" ht="24.75" customHeight="1" thickBot="1" x14ac:dyDescent="0.3">
      <c r="A145" s="150" t="s">
        <v>77</v>
      </c>
      <c r="B145" s="151"/>
      <c r="C145" s="18">
        <v>0</v>
      </c>
      <c r="D145" s="17"/>
      <c r="E145" s="1"/>
      <c r="F145" s="1"/>
      <c r="G145" s="1"/>
      <c r="H145" s="1"/>
    </row>
    <row r="146" spans="1:8" ht="48.75" customHeight="1" thickBot="1" x14ac:dyDescent="0.3">
      <c r="A146" s="150" t="s">
        <v>78</v>
      </c>
      <c r="B146" s="151"/>
      <c r="C146" s="18">
        <v>0</v>
      </c>
      <c r="D146" s="17"/>
      <c r="E146" s="1"/>
      <c r="F146" s="1"/>
      <c r="G146" s="1"/>
      <c r="H146" s="1"/>
    </row>
    <row r="147" spans="1:8" ht="24.75" customHeight="1" thickBot="1" x14ac:dyDescent="0.3">
      <c r="A147" s="150" t="s">
        <v>79</v>
      </c>
      <c r="B147" s="151"/>
      <c r="C147" s="18">
        <v>0</v>
      </c>
      <c r="D147" s="17"/>
      <c r="E147" s="1"/>
      <c r="F147" s="1"/>
      <c r="G147" s="1"/>
      <c r="H147" s="1"/>
    </row>
    <row r="148" spans="1:8" ht="24.75" customHeight="1" thickBot="1" x14ac:dyDescent="0.3">
      <c r="A148" s="150" t="s">
        <v>80</v>
      </c>
      <c r="B148" s="151"/>
      <c r="C148" s="18">
        <v>0</v>
      </c>
      <c r="D148" s="17"/>
      <c r="E148" s="1"/>
      <c r="F148" s="1"/>
      <c r="G148" s="1"/>
      <c r="H148" s="1"/>
    </row>
    <row r="149" spans="1:8" ht="15.75" thickBot="1" x14ac:dyDescent="0.3">
      <c r="A149" s="140" t="s">
        <v>81</v>
      </c>
      <c r="B149" s="141"/>
      <c r="C149" s="18">
        <v>0</v>
      </c>
      <c r="D149" s="17"/>
      <c r="E149" s="1"/>
      <c r="F149" s="1"/>
      <c r="G149" s="1"/>
      <c r="H149" s="1"/>
    </row>
    <row r="150" spans="1:8" ht="15.75" thickBot="1" x14ac:dyDescent="0.3">
      <c r="A150" s="46"/>
      <c r="B150" s="47"/>
      <c r="C150" s="17"/>
      <c r="D150" s="17"/>
      <c r="E150" s="1"/>
      <c r="F150" s="1"/>
      <c r="G150" s="1"/>
      <c r="H150" s="1"/>
    </row>
    <row r="151" spans="1:8" ht="29.25" customHeight="1" thickBot="1" x14ac:dyDescent="0.3">
      <c r="A151" s="146" t="s">
        <v>82</v>
      </c>
      <c r="B151" s="147"/>
      <c r="C151" s="16"/>
      <c r="D151" s="16">
        <v>0</v>
      </c>
      <c r="E151" s="1"/>
      <c r="F151" s="1"/>
      <c r="G151" s="1"/>
      <c r="H151" s="1"/>
    </row>
    <row r="152" spans="1:8" ht="15.75" thickBot="1" x14ac:dyDescent="0.3">
      <c r="A152" s="158" t="s">
        <v>83</v>
      </c>
      <c r="B152" s="159"/>
      <c r="C152" s="18">
        <v>0</v>
      </c>
      <c r="D152" s="17"/>
      <c r="E152" s="1"/>
      <c r="F152" s="1"/>
      <c r="G152" s="1"/>
      <c r="H152" s="1"/>
    </row>
    <row r="153" spans="1:8" ht="24.75" customHeight="1" thickBot="1" x14ac:dyDescent="0.3">
      <c r="A153" s="150" t="s">
        <v>84</v>
      </c>
      <c r="B153" s="151"/>
      <c r="C153" s="18">
        <v>0</v>
      </c>
      <c r="D153" s="17"/>
      <c r="E153" s="1"/>
      <c r="F153" s="1"/>
      <c r="G153" s="1"/>
      <c r="H153" s="1"/>
    </row>
    <row r="154" spans="1:8" ht="24.75" customHeight="1" thickBot="1" x14ac:dyDescent="0.3">
      <c r="A154" s="150" t="s">
        <v>85</v>
      </c>
      <c r="B154" s="151"/>
      <c r="C154" s="18">
        <v>0</v>
      </c>
      <c r="D154" s="17"/>
      <c r="E154" s="1"/>
      <c r="F154" s="1"/>
      <c r="G154" s="1"/>
      <c r="H154" s="1"/>
    </row>
    <row r="155" spans="1:8" ht="15.75" thickBot="1" x14ac:dyDescent="0.3">
      <c r="A155" s="140" t="s">
        <v>86</v>
      </c>
      <c r="B155" s="141"/>
      <c r="C155" s="44">
        <v>0</v>
      </c>
      <c r="D155" s="17"/>
      <c r="E155" s="1"/>
      <c r="F155" s="1"/>
      <c r="G155" s="1"/>
      <c r="H155" s="1"/>
    </row>
    <row r="156" spans="1:8" x14ac:dyDescent="0.25">
      <c r="A156" s="68"/>
      <c r="B156" s="68"/>
      <c r="C156" s="69"/>
      <c r="D156" s="17"/>
      <c r="E156" s="1"/>
      <c r="F156" s="1"/>
      <c r="G156" s="1"/>
      <c r="H156" s="1"/>
    </row>
    <row r="157" spans="1:8" ht="15.75" thickBot="1" x14ac:dyDescent="0.3">
      <c r="A157" s="17"/>
      <c r="B157" s="17"/>
      <c r="C157" s="19"/>
      <c r="D157" s="17"/>
      <c r="E157" s="1"/>
      <c r="F157" s="1"/>
      <c r="G157" s="1"/>
      <c r="H157" s="1"/>
    </row>
    <row r="158" spans="1:8" ht="15.75" thickBot="1" x14ac:dyDescent="0.3">
      <c r="A158" s="142" t="s">
        <v>87</v>
      </c>
      <c r="B158" s="143"/>
      <c r="C158" s="20"/>
      <c r="D158" s="182">
        <f>D142+D144-D151</f>
        <v>1008145</v>
      </c>
      <c r="E158" s="1"/>
      <c r="F158" s="1"/>
      <c r="G158" s="1"/>
      <c r="H158" s="1"/>
    </row>
    <row r="159" spans="1:8" ht="15.75" thickBot="1" x14ac:dyDescent="0.3">
      <c r="A159" s="17"/>
      <c r="B159" s="17"/>
      <c r="C159" s="17"/>
      <c r="D159" s="17"/>
      <c r="E159" s="1"/>
      <c r="F159" s="1"/>
      <c r="G159" s="1"/>
      <c r="H159" s="1"/>
    </row>
    <row r="160" spans="1:8" ht="15.75" thickBot="1" x14ac:dyDescent="0.3">
      <c r="A160" s="144" t="s">
        <v>88</v>
      </c>
      <c r="B160" s="145"/>
      <c r="C160" s="44"/>
      <c r="D160" s="183">
        <v>1008145</v>
      </c>
      <c r="E160" s="1"/>
      <c r="F160" s="1"/>
      <c r="G160" s="1"/>
      <c r="H160" s="1"/>
    </row>
    <row r="161" spans="1:8" ht="15.75" thickBot="1" x14ac:dyDescent="0.3">
      <c r="A161" s="17"/>
      <c r="B161" s="17"/>
      <c r="C161" s="17"/>
      <c r="D161" s="17"/>
      <c r="E161" s="1"/>
      <c r="F161" s="1"/>
      <c r="G161" s="1"/>
      <c r="H161" s="1"/>
    </row>
    <row r="162" spans="1:8" ht="30.75" customHeight="1" thickBot="1" x14ac:dyDescent="0.3">
      <c r="A162" s="146" t="s">
        <v>89</v>
      </c>
      <c r="B162" s="147"/>
      <c r="C162" s="16"/>
      <c r="D162" s="70">
        <v>0</v>
      </c>
      <c r="E162" s="1"/>
      <c r="F162" s="1"/>
      <c r="G162" s="1"/>
      <c r="H162" s="1"/>
    </row>
    <row r="163" spans="1:8" ht="24.75" customHeight="1" thickBot="1" x14ac:dyDescent="0.3">
      <c r="A163" s="158" t="s">
        <v>90</v>
      </c>
      <c r="B163" s="159"/>
      <c r="C163" s="18">
        <v>0</v>
      </c>
      <c r="D163" s="17"/>
      <c r="E163" s="1"/>
      <c r="F163" s="1"/>
      <c r="G163" s="1"/>
      <c r="H163" s="1"/>
    </row>
    <row r="164" spans="1:8" ht="24.75" customHeight="1" thickBot="1" x14ac:dyDescent="0.3">
      <c r="A164" s="150" t="s">
        <v>91</v>
      </c>
      <c r="B164" s="151"/>
      <c r="C164" s="16">
        <v>0</v>
      </c>
      <c r="D164" s="17"/>
      <c r="E164" s="1"/>
      <c r="F164" s="1"/>
      <c r="G164" s="1"/>
      <c r="H164" s="1"/>
    </row>
    <row r="165" spans="1:8" ht="24.75" customHeight="1" thickBot="1" x14ac:dyDescent="0.3">
      <c r="A165" s="150" t="s">
        <v>92</v>
      </c>
      <c r="B165" s="151"/>
      <c r="C165" s="18">
        <v>0</v>
      </c>
      <c r="D165" s="17"/>
      <c r="E165" s="1"/>
      <c r="F165" s="1"/>
      <c r="G165" s="1"/>
      <c r="H165" s="1"/>
    </row>
    <row r="166" spans="1:8" ht="24.75" customHeight="1" thickBot="1" x14ac:dyDescent="0.3">
      <c r="A166" s="150" t="s">
        <v>93</v>
      </c>
      <c r="B166" s="151"/>
      <c r="C166" s="18">
        <v>0</v>
      </c>
      <c r="D166" s="17"/>
      <c r="E166" s="1"/>
      <c r="F166" s="1"/>
      <c r="G166" s="1"/>
      <c r="H166" s="1"/>
    </row>
    <row r="167" spans="1:8" ht="24.75" customHeight="1" thickBot="1" x14ac:dyDescent="0.3">
      <c r="A167" s="150" t="s">
        <v>94</v>
      </c>
      <c r="B167" s="151"/>
      <c r="C167" s="18">
        <v>0</v>
      </c>
      <c r="D167" s="17"/>
      <c r="E167" s="1"/>
      <c r="F167" s="1"/>
      <c r="G167" s="1"/>
      <c r="H167" s="1"/>
    </row>
    <row r="168" spans="1:8" ht="24.75" customHeight="1" thickBot="1" x14ac:dyDescent="0.3">
      <c r="A168" s="150" t="s">
        <v>95</v>
      </c>
      <c r="B168" s="151"/>
      <c r="C168" s="18">
        <v>0</v>
      </c>
      <c r="D168" s="17"/>
      <c r="E168" s="1"/>
      <c r="F168" s="1"/>
      <c r="G168" s="1"/>
      <c r="H168" s="1"/>
    </row>
    <row r="169" spans="1:8" ht="15.75" thickBot="1" x14ac:dyDescent="0.3">
      <c r="A169" s="150" t="s">
        <v>96</v>
      </c>
      <c r="B169" s="151"/>
      <c r="C169" s="18">
        <v>0</v>
      </c>
      <c r="D169" s="17"/>
      <c r="E169" s="1"/>
      <c r="F169" s="1"/>
      <c r="G169" s="1"/>
      <c r="H169" s="1"/>
    </row>
    <row r="170" spans="1:8" ht="15.75" thickBot="1" x14ac:dyDescent="0.3">
      <c r="A170" s="150" t="s">
        <v>97</v>
      </c>
      <c r="B170" s="151"/>
      <c r="C170" s="18">
        <v>0</v>
      </c>
      <c r="D170" s="17"/>
      <c r="E170" s="1"/>
      <c r="F170" s="1"/>
      <c r="G170" s="1"/>
      <c r="H170" s="1"/>
    </row>
    <row r="171" spans="1:8" ht="15.75" thickBot="1" x14ac:dyDescent="0.3">
      <c r="A171" s="150" t="s">
        <v>98</v>
      </c>
      <c r="B171" s="151"/>
      <c r="C171" s="18">
        <v>0</v>
      </c>
      <c r="D171" s="17"/>
      <c r="E171" s="1"/>
      <c r="F171" s="1"/>
      <c r="G171" s="1"/>
      <c r="H171" s="1"/>
    </row>
    <row r="172" spans="1:8" ht="15.75" thickBot="1" x14ac:dyDescent="0.3">
      <c r="A172" s="150" t="s">
        <v>99</v>
      </c>
      <c r="B172" s="151"/>
      <c r="C172" s="18">
        <v>0</v>
      </c>
      <c r="D172" s="17"/>
      <c r="E172" s="1"/>
      <c r="F172" s="1"/>
      <c r="G172" s="1"/>
      <c r="H172" s="1"/>
    </row>
    <row r="173" spans="1:8" ht="15.75" thickBot="1" x14ac:dyDescent="0.3">
      <c r="A173" s="150" t="s">
        <v>100</v>
      </c>
      <c r="B173" s="151"/>
      <c r="C173" s="18">
        <v>0</v>
      </c>
      <c r="D173" s="17"/>
      <c r="E173" s="1"/>
      <c r="F173" s="1"/>
      <c r="G173" s="1"/>
      <c r="H173" s="1"/>
    </row>
    <row r="174" spans="1:8" ht="15.75" customHeight="1" thickBot="1" x14ac:dyDescent="0.3">
      <c r="A174" s="150" t="s">
        <v>101</v>
      </c>
      <c r="B174" s="151"/>
      <c r="C174" s="18">
        <v>0</v>
      </c>
      <c r="D174" s="17"/>
      <c r="E174" s="1"/>
      <c r="F174" s="1"/>
      <c r="G174" s="1"/>
      <c r="H174" s="1"/>
    </row>
    <row r="175" spans="1:8" ht="29.25" customHeight="1" thickBot="1" x14ac:dyDescent="0.3">
      <c r="A175" s="150" t="s">
        <v>102</v>
      </c>
      <c r="B175" s="151"/>
      <c r="C175" s="18">
        <v>0</v>
      </c>
      <c r="D175" s="17"/>
      <c r="E175" s="1"/>
      <c r="F175" s="1"/>
      <c r="G175" s="1"/>
      <c r="H175" s="1"/>
    </row>
    <row r="176" spans="1:8" ht="26.25" customHeight="1" thickBot="1" x14ac:dyDescent="0.3">
      <c r="A176" s="150" t="s">
        <v>103</v>
      </c>
      <c r="B176" s="151"/>
      <c r="C176" s="18">
        <v>0</v>
      </c>
      <c r="D176" s="17"/>
      <c r="E176" s="1"/>
      <c r="F176" s="1"/>
      <c r="G176" s="1"/>
      <c r="H176" s="1"/>
    </row>
    <row r="177" spans="1:8" ht="15.75" thickBot="1" x14ac:dyDescent="0.3">
      <c r="A177" s="150" t="s">
        <v>104</v>
      </c>
      <c r="B177" s="151"/>
      <c r="C177" s="18">
        <v>0</v>
      </c>
      <c r="D177" s="17"/>
      <c r="E177" s="1"/>
      <c r="F177" s="1"/>
      <c r="G177" s="1"/>
      <c r="H177" s="1"/>
    </row>
    <row r="178" spans="1:8" ht="27" customHeight="1" thickBot="1" x14ac:dyDescent="0.3">
      <c r="A178" s="150" t="s">
        <v>105</v>
      </c>
      <c r="B178" s="151"/>
      <c r="C178" s="18">
        <v>0</v>
      </c>
      <c r="D178" s="17"/>
      <c r="E178" s="1"/>
      <c r="F178" s="1"/>
      <c r="G178" s="1"/>
      <c r="H178" s="1"/>
    </row>
    <row r="179" spans="1:8" ht="15.75" thickBot="1" x14ac:dyDescent="0.3">
      <c r="A179" s="140" t="s">
        <v>106</v>
      </c>
      <c r="B179" s="141"/>
      <c r="C179" s="18">
        <v>0</v>
      </c>
      <c r="D179" s="17"/>
    </row>
    <row r="180" spans="1:8" ht="15.75" thickBot="1" x14ac:dyDescent="0.3">
      <c r="A180" s="17"/>
      <c r="B180" s="17"/>
      <c r="C180" s="17"/>
      <c r="D180" s="17"/>
    </row>
    <row r="181" spans="1:8" ht="24" customHeight="1" thickBot="1" x14ac:dyDescent="0.3">
      <c r="A181" s="155" t="s">
        <v>107</v>
      </c>
      <c r="B181" s="156"/>
      <c r="C181" s="16"/>
      <c r="D181" s="65">
        <f>C182</f>
        <v>55724.21</v>
      </c>
    </row>
    <row r="182" spans="1:8" ht="60.75" customHeight="1" thickBot="1" x14ac:dyDescent="0.3">
      <c r="A182" s="150" t="s">
        <v>108</v>
      </c>
      <c r="B182" s="151"/>
      <c r="C182" s="177">
        <v>55724.21</v>
      </c>
      <c r="D182" s="17"/>
    </row>
    <row r="183" spans="1:8" ht="24" customHeight="1" thickBot="1" x14ac:dyDescent="0.3">
      <c r="A183" s="150" t="s">
        <v>109</v>
      </c>
      <c r="B183" s="151"/>
      <c r="C183" s="18">
        <v>0</v>
      </c>
      <c r="D183" s="17"/>
    </row>
    <row r="184" spans="1:8" ht="15.75" thickBot="1" x14ac:dyDescent="0.3">
      <c r="A184" s="150" t="s">
        <v>110</v>
      </c>
      <c r="B184" s="151"/>
      <c r="C184" s="18">
        <v>0</v>
      </c>
      <c r="D184" s="17"/>
    </row>
    <row r="185" spans="1:8" ht="27.75" customHeight="1" thickBot="1" x14ac:dyDescent="0.3">
      <c r="A185" s="150" t="s">
        <v>111</v>
      </c>
      <c r="B185" s="151"/>
      <c r="C185" s="18">
        <v>0</v>
      </c>
      <c r="D185" s="17"/>
    </row>
    <row r="186" spans="1:8" ht="15.75" thickBot="1" x14ac:dyDescent="0.3">
      <c r="A186" s="150" t="s">
        <v>112</v>
      </c>
      <c r="B186" s="151"/>
      <c r="C186" s="18">
        <v>0</v>
      </c>
      <c r="D186" s="17"/>
    </row>
    <row r="187" spans="1:8" ht="15.75" thickBot="1" x14ac:dyDescent="0.3">
      <c r="A187" s="150" t="s">
        <v>113</v>
      </c>
      <c r="B187" s="151"/>
      <c r="C187" s="18">
        <v>0</v>
      </c>
      <c r="D187" s="17"/>
    </row>
    <row r="188" spans="1:8" ht="15.75" customHeight="1" thickBot="1" x14ac:dyDescent="0.3">
      <c r="A188" s="140" t="s">
        <v>114</v>
      </c>
      <c r="B188" s="141"/>
      <c r="C188" s="18">
        <v>0</v>
      </c>
      <c r="D188" s="17"/>
    </row>
    <row r="189" spans="1:8" ht="15.75" thickBot="1" x14ac:dyDescent="0.3">
      <c r="A189" s="17"/>
      <c r="B189" s="17"/>
      <c r="C189" s="17"/>
      <c r="D189" s="17"/>
    </row>
    <row r="190" spans="1:8" ht="29.25" customHeight="1" thickBot="1" x14ac:dyDescent="0.3">
      <c r="A190" s="142" t="s">
        <v>115</v>
      </c>
      <c r="B190" s="143"/>
      <c r="C190" s="71"/>
      <c r="D190" s="185">
        <f>D160-D162+D181</f>
        <v>1063869.21</v>
      </c>
    </row>
    <row r="191" spans="1:8" ht="15.75" customHeight="1" x14ac:dyDescent="0.25">
      <c r="A191" s="3"/>
    </row>
    <row r="192" spans="1:8" ht="15.75" customHeight="1" x14ac:dyDescent="0.25">
      <c r="A192" s="3"/>
    </row>
    <row r="193" spans="1:8" ht="15.75" customHeight="1" x14ac:dyDescent="0.25">
      <c r="A193" s="3"/>
    </row>
    <row r="194" spans="1:8" ht="15.75" customHeight="1" x14ac:dyDescent="0.25">
      <c r="A194" s="3"/>
    </row>
    <row r="195" spans="1:8" ht="15.75" customHeight="1" x14ac:dyDescent="0.25">
      <c r="A195" s="3"/>
    </row>
    <row r="196" spans="1:8" x14ac:dyDescent="0.25">
      <c r="A196" s="95" t="s">
        <v>116</v>
      </c>
      <c r="B196" s="95"/>
      <c r="C196" s="95"/>
      <c r="D196" s="95"/>
      <c r="E196" s="95"/>
      <c r="F196" s="95"/>
      <c r="G196" s="95"/>
      <c r="H196" s="95"/>
    </row>
    <row r="197" spans="1:8" x14ac:dyDescent="0.25">
      <c r="A197" s="2"/>
    </row>
    <row r="198" spans="1:8" x14ac:dyDescent="0.25">
      <c r="A198" s="21" t="s">
        <v>117</v>
      </c>
    </row>
    <row r="199" spans="1:8" x14ac:dyDescent="0.25">
      <c r="A199" s="21" t="s">
        <v>118</v>
      </c>
    </row>
    <row r="200" spans="1:8" x14ac:dyDescent="0.25">
      <c r="A200" s="2"/>
    </row>
    <row r="201" spans="1:8" x14ac:dyDescent="0.25">
      <c r="A201" s="2" t="s">
        <v>119</v>
      </c>
    </row>
    <row r="202" spans="1:8" x14ac:dyDescent="0.25">
      <c r="A202" s="2" t="s">
        <v>120</v>
      </c>
    </row>
    <row r="203" spans="1:8" x14ac:dyDescent="0.25">
      <c r="A203" s="2" t="s">
        <v>121</v>
      </c>
    </row>
    <row r="204" spans="1:8" x14ac:dyDescent="0.25">
      <c r="A204" s="2" t="s">
        <v>122</v>
      </c>
    </row>
    <row r="205" spans="1:8" x14ac:dyDescent="0.25">
      <c r="A205" s="2" t="s">
        <v>123</v>
      </c>
    </row>
    <row r="206" spans="1:8" ht="45" customHeight="1" x14ac:dyDescent="0.25"/>
    <row r="207" spans="1:8" x14ac:dyDescent="0.25">
      <c r="A207" s="95" t="s">
        <v>124</v>
      </c>
      <c r="B207" s="95"/>
      <c r="C207" s="95"/>
      <c r="D207" s="95"/>
      <c r="E207" s="95"/>
      <c r="F207" s="95"/>
      <c r="G207" s="95"/>
      <c r="H207" s="95"/>
    </row>
    <row r="208" spans="1:8" x14ac:dyDescent="0.25">
      <c r="A208" s="1"/>
    </row>
    <row r="209" spans="1:8" x14ac:dyDescent="0.25">
      <c r="A209" s="95" t="s">
        <v>125</v>
      </c>
      <c r="B209" s="95"/>
      <c r="C209" s="95"/>
      <c r="D209" s="95"/>
      <c r="E209" s="95"/>
      <c r="F209" s="95"/>
      <c r="G209" s="95"/>
      <c r="H209" s="95"/>
    </row>
    <row r="210" spans="1:8" ht="62.25" customHeight="1" x14ac:dyDescent="0.25">
      <c r="A210" s="93" t="s">
        <v>126</v>
      </c>
      <c r="B210" s="93"/>
      <c r="C210" s="93"/>
      <c r="D210" s="93"/>
      <c r="E210" s="93"/>
      <c r="F210" s="93"/>
      <c r="G210" s="93"/>
      <c r="H210" s="93"/>
    </row>
    <row r="211" spans="1:8" ht="23.25" customHeight="1" x14ac:dyDescent="0.25">
      <c r="A211" s="3"/>
      <c r="B211" s="3"/>
      <c r="C211" s="3"/>
      <c r="D211" s="3"/>
      <c r="E211" s="3"/>
      <c r="F211" s="3"/>
      <c r="G211" s="3"/>
      <c r="H211" s="3"/>
    </row>
    <row r="212" spans="1:8" x14ac:dyDescent="0.25">
      <c r="A212" s="95" t="s">
        <v>160</v>
      </c>
      <c r="B212" s="95"/>
      <c r="C212" s="95"/>
      <c r="D212" s="95"/>
      <c r="E212" s="95"/>
      <c r="F212" s="95"/>
      <c r="G212" s="95"/>
      <c r="H212" s="95"/>
    </row>
    <row r="213" spans="1:8" ht="132" customHeight="1" x14ac:dyDescent="0.25">
      <c r="A213" s="93" t="s">
        <v>208</v>
      </c>
      <c r="B213" s="93"/>
      <c r="C213" s="93"/>
      <c r="D213" s="93"/>
      <c r="E213" s="93"/>
      <c r="F213" s="93"/>
      <c r="G213" s="93"/>
      <c r="H213" s="93"/>
    </row>
    <row r="214" spans="1:8" ht="86.25" customHeight="1" x14ac:dyDescent="0.25">
      <c r="A214" s="93" t="s">
        <v>163</v>
      </c>
      <c r="B214" s="93"/>
      <c r="C214" s="93"/>
      <c r="D214" s="93"/>
      <c r="E214" s="93"/>
      <c r="F214" s="93"/>
      <c r="G214" s="93"/>
      <c r="H214" s="93"/>
    </row>
    <row r="215" spans="1:8" ht="26.25" customHeight="1" x14ac:dyDescent="0.25">
      <c r="A215" s="3"/>
      <c r="B215" s="3"/>
      <c r="C215" s="3"/>
      <c r="D215" s="3"/>
      <c r="E215" s="3"/>
      <c r="F215" s="3"/>
      <c r="G215" s="3"/>
      <c r="H215" s="3"/>
    </row>
    <row r="216" spans="1:8" ht="32.25" customHeight="1" x14ac:dyDescent="0.25">
      <c r="A216" s="3"/>
    </row>
    <row r="217" spans="1:8" x14ac:dyDescent="0.25">
      <c r="A217" s="95" t="s">
        <v>159</v>
      </c>
      <c r="B217" s="95"/>
      <c r="C217" s="95"/>
      <c r="D217" s="95"/>
      <c r="E217" s="95"/>
      <c r="F217" s="95"/>
      <c r="G217" s="95"/>
      <c r="H217" s="95"/>
    </row>
    <row r="218" spans="1:8" ht="54.75" customHeight="1" x14ac:dyDescent="0.25">
      <c r="A218" s="93" t="s">
        <v>164</v>
      </c>
      <c r="B218" s="93"/>
      <c r="C218" s="93"/>
      <c r="D218" s="93"/>
      <c r="E218" s="93"/>
      <c r="F218" s="93"/>
      <c r="G218" s="93"/>
      <c r="H218" s="93"/>
    </row>
    <row r="219" spans="1:8" x14ac:dyDescent="0.25">
      <c r="A219" s="3"/>
    </row>
    <row r="220" spans="1:8" x14ac:dyDescent="0.25">
      <c r="A220" s="95" t="s">
        <v>127</v>
      </c>
      <c r="B220" s="95"/>
      <c r="C220" s="95"/>
      <c r="D220" s="95"/>
      <c r="E220" s="95"/>
      <c r="F220" s="95"/>
      <c r="G220" s="95"/>
      <c r="H220" s="95"/>
    </row>
    <row r="221" spans="1:8" ht="54.75" customHeight="1" x14ac:dyDescent="0.25">
      <c r="A221" s="93" t="s">
        <v>128</v>
      </c>
      <c r="B221" s="93"/>
      <c r="C221" s="93"/>
      <c r="D221" s="93"/>
      <c r="E221" s="93"/>
      <c r="F221" s="93"/>
      <c r="G221" s="93"/>
      <c r="H221" s="93"/>
    </row>
    <row r="222" spans="1:8" ht="54.75" customHeight="1" x14ac:dyDescent="0.25">
      <c r="A222" s="93" t="s">
        <v>165</v>
      </c>
      <c r="B222" s="93"/>
      <c r="C222" s="93"/>
      <c r="D222" s="93"/>
      <c r="E222" s="93"/>
      <c r="F222" s="93"/>
      <c r="G222" s="93"/>
      <c r="H222" s="93"/>
    </row>
    <row r="223" spans="1:8" x14ac:dyDescent="0.25">
      <c r="A223" s="3"/>
    </row>
    <row r="224" spans="1:8" x14ac:dyDescent="0.25">
      <c r="A224" s="95" t="s">
        <v>129</v>
      </c>
      <c r="B224" s="95"/>
      <c r="C224" s="95"/>
      <c r="D224" s="95"/>
      <c r="E224" s="95"/>
      <c r="F224" s="95"/>
      <c r="G224" s="95"/>
      <c r="H224" s="95"/>
    </row>
    <row r="225" spans="1:8" ht="42.75" customHeight="1" x14ac:dyDescent="0.25">
      <c r="A225" s="93" t="s">
        <v>130</v>
      </c>
      <c r="B225" s="93"/>
      <c r="C225" s="93"/>
      <c r="D225" s="93"/>
      <c r="E225" s="93"/>
      <c r="F225" s="93"/>
      <c r="G225" s="93"/>
      <c r="H225" s="93"/>
    </row>
    <row r="226" spans="1:8" ht="60.75" customHeight="1" x14ac:dyDescent="0.25">
      <c r="A226" s="93" t="s">
        <v>131</v>
      </c>
      <c r="B226" s="93"/>
      <c r="C226" s="93"/>
      <c r="D226" s="93"/>
      <c r="E226" s="93"/>
      <c r="F226" s="93"/>
      <c r="G226" s="93"/>
      <c r="H226" s="93"/>
    </row>
    <row r="227" spans="1:8" ht="41.25" customHeight="1" x14ac:dyDescent="0.25">
      <c r="A227" s="93" t="s">
        <v>173</v>
      </c>
      <c r="B227" s="93"/>
      <c r="C227" s="93"/>
      <c r="D227" s="93"/>
      <c r="E227" s="93"/>
      <c r="F227" s="93"/>
      <c r="G227" s="93"/>
      <c r="H227" s="93"/>
    </row>
    <row r="228" spans="1:8" x14ac:dyDescent="0.25">
      <c r="A228" s="3"/>
    </row>
    <row r="229" spans="1:8" x14ac:dyDescent="0.25">
      <c r="A229" s="95" t="s">
        <v>132</v>
      </c>
      <c r="B229" s="95"/>
      <c r="C229" s="95"/>
      <c r="D229" s="95"/>
      <c r="E229" s="95"/>
      <c r="F229" s="95"/>
      <c r="G229" s="95"/>
      <c r="H229" s="95"/>
    </row>
    <row r="230" spans="1:8" ht="46.5" customHeight="1" x14ac:dyDescent="0.25">
      <c r="A230" s="93" t="s">
        <v>168</v>
      </c>
      <c r="B230" s="93"/>
      <c r="C230" s="93"/>
      <c r="D230" s="93"/>
      <c r="E230" s="93"/>
      <c r="F230" s="93"/>
      <c r="G230" s="93"/>
      <c r="H230" s="93"/>
    </row>
    <row r="231" spans="1:8" x14ac:dyDescent="0.25">
      <c r="A231" s="3"/>
    </row>
    <row r="232" spans="1:8" x14ac:dyDescent="0.25">
      <c r="A232" s="95" t="s">
        <v>133</v>
      </c>
      <c r="B232" s="95"/>
      <c r="C232" s="95"/>
      <c r="D232" s="95"/>
      <c r="E232" s="95"/>
      <c r="F232" s="95"/>
      <c r="G232" s="95"/>
      <c r="H232" s="95"/>
    </row>
    <row r="233" spans="1:8" x14ac:dyDescent="0.25">
      <c r="A233" s="94" t="s">
        <v>134</v>
      </c>
      <c r="B233" s="94"/>
      <c r="C233" s="94"/>
      <c r="D233" s="94"/>
      <c r="E233" s="94"/>
      <c r="F233" s="94"/>
      <c r="G233" s="94"/>
      <c r="H233" s="94"/>
    </row>
    <row r="234" spans="1:8" ht="6.75" customHeight="1" x14ac:dyDescent="0.25">
      <c r="A234" s="3"/>
    </row>
    <row r="235" spans="1:8" x14ac:dyDescent="0.25">
      <c r="A235" s="152" t="s">
        <v>135</v>
      </c>
      <c r="B235" s="152"/>
      <c r="C235" s="152"/>
      <c r="D235" s="152"/>
      <c r="E235" s="152"/>
      <c r="F235" s="152"/>
      <c r="G235" s="152"/>
      <c r="H235" s="152"/>
    </row>
    <row r="236" spans="1:8" x14ac:dyDescent="0.25">
      <c r="A236" s="93" t="s">
        <v>136</v>
      </c>
      <c r="B236" s="93"/>
      <c r="C236" s="93"/>
      <c r="D236" s="93"/>
      <c r="E236" s="93"/>
      <c r="F236" s="93"/>
      <c r="G236" s="93"/>
      <c r="H236" s="93"/>
    </row>
    <row r="237" spans="1:8" ht="6.75" customHeight="1" x14ac:dyDescent="0.25">
      <c r="A237" s="3"/>
      <c r="B237" s="24"/>
      <c r="C237" s="24"/>
      <c r="D237" s="24"/>
      <c r="E237" s="24"/>
      <c r="F237" s="24"/>
      <c r="G237" s="24"/>
      <c r="H237" s="24"/>
    </row>
    <row r="238" spans="1:8" x14ac:dyDescent="0.25">
      <c r="A238" s="152" t="s">
        <v>137</v>
      </c>
      <c r="B238" s="152"/>
      <c r="C238" s="152"/>
      <c r="D238" s="152"/>
      <c r="E238" s="152"/>
      <c r="F238" s="152"/>
      <c r="G238" s="152"/>
      <c r="H238" s="152"/>
    </row>
    <row r="239" spans="1:8" x14ac:dyDescent="0.25">
      <c r="A239" s="152" t="s">
        <v>138</v>
      </c>
      <c r="B239" s="152"/>
      <c r="C239" s="152"/>
      <c r="D239" s="152"/>
      <c r="E239" s="152"/>
      <c r="F239" s="152"/>
      <c r="G239" s="152"/>
      <c r="H239" s="152"/>
    </row>
    <row r="240" spans="1:8" x14ac:dyDescent="0.25">
      <c r="A240" s="93" t="s">
        <v>139</v>
      </c>
      <c r="B240" s="93"/>
      <c r="C240" s="93"/>
      <c r="D240" s="93"/>
      <c r="E240" s="93"/>
      <c r="F240" s="93"/>
      <c r="G240" s="93"/>
      <c r="H240" s="93"/>
    </row>
    <row r="241" spans="1:8" ht="4.5" customHeight="1" x14ac:dyDescent="0.25">
      <c r="A241" s="3"/>
      <c r="B241" s="24"/>
      <c r="C241" s="24"/>
      <c r="D241" s="24"/>
      <c r="E241" s="24"/>
      <c r="F241" s="24"/>
      <c r="G241" s="24"/>
      <c r="H241" s="24"/>
    </row>
    <row r="242" spans="1:8" x14ac:dyDescent="0.25">
      <c r="A242" s="152" t="s">
        <v>140</v>
      </c>
      <c r="B242" s="152"/>
      <c r="C242" s="152"/>
      <c r="D242" s="152"/>
      <c r="E242" s="152"/>
      <c r="F242" s="152"/>
      <c r="G242" s="152"/>
      <c r="H242" s="152"/>
    </row>
    <row r="243" spans="1:8" x14ac:dyDescent="0.25">
      <c r="A243" s="93" t="s">
        <v>141</v>
      </c>
      <c r="B243" s="93"/>
      <c r="C243" s="93"/>
      <c r="D243" s="93"/>
      <c r="E243" s="93"/>
      <c r="F243" s="93"/>
      <c r="G243" s="93"/>
      <c r="H243" s="93"/>
    </row>
    <row r="244" spans="1:8" ht="6.75" customHeight="1" x14ac:dyDescent="0.25">
      <c r="A244" s="3"/>
      <c r="B244" s="24"/>
      <c r="C244" s="24"/>
      <c r="D244" s="24"/>
      <c r="E244" s="24"/>
      <c r="F244" s="24"/>
      <c r="G244" s="24"/>
      <c r="H244" s="24"/>
    </row>
    <row r="245" spans="1:8" x14ac:dyDescent="0.25">
      <c r="A245" s="152" t="s">
        <v>142</v>
      </c>
      <c r="B245" s="152"/>
      <c r="C245" s="152"/>
      <c r="D245" s="152"/>
      <c r="E245" s="152"/>
      <c r="F245" s="152"/>
      <c r="G245" s="152"/>
      <c r="H245" s="152"/>
    </row>
    <row r="246" spans="1:8" x14ac:dyDescent="0.25">
      <c r="A246" s="152" t="s">
        <v>143</v>
      </c>
      <c r="B246" s="152"/>
      <c r="C246" s="152"/>
      <c r="D246" s="152"/>
      <c r="E246" s="152"/>
      <c r="F246" s="152"/>
      <c r="G246" s="152"/>
      <c r="H246" s="152"/>
    </row>
    <row r="247" spans="1:8" x14ac:dyDescent="0.25">
      <c r="A247" s="93" t="s">
        <v>144</v>
      </c>
      <c r="B247" s="93"/>
      <c r="C247" s="93"/>
      <c r="D247" s="93"/>
      <c r="E247" s="93"/>
      <c r="F247" s="93"/>
      <c r="G247" s="93"/>
      <c r="H247" s="93"/>
    </row>
    <row r="248" spans="1:8" ht="8.25" customHeight="1" x14ac:dyDescent="0.25">
      <c r="A248" s="3"/>
      <c r="B248" s="24"/>
      <c r="C248" s="24"/>
      <c r="D248" s="24"/>
      <c r="E248" s="24"/>
      <c r="F248" s="24"/>
      <c r="G248" s="24"/>
      <c r="H248" s="24"/>
    </row>
    <row r="249" spans="1:8" x14ac:dyDescent="0.25">
      <c r="A249" s="152" t="s">
        <v>145</v>
      </c>
      <c r="B249" s="152"/>
      <c r="C249" s="152"/>
      <c r="D249" s="152"/>
      <c r="E249" s="152"/>
      <c r="F249" s="152"/>
      <c r="G249" s="152"/>
      <c r="H249" s="152"/>
    </row>
    <row r="250" spans="1:8" x14ac:dyDescent="0.25">
      <c r="A250" s="93" t="s">
        <v>146</v>
      </c>
      <c r="B250" s="93"/>
      <c r="C250" s="93"/>
      <c r="D250" s="93"/>
      <c r="E250" s="93"/>
      <c r="F250" s="93"/>
      <c r="G250" s="93"/>
      <c r="H250" s="93"/>
    </row>
    <row r="251" spans="1:8" ht="5.25" customHeight="1" x14ac:dyDescent="0.25">
      <c r="A251" s="3"/>
      <c r="B251" s="24"/>
      <c r="C251" s="24"/>
      <c r="D251" s="24"/>
      <c r="E251" s="24"/>
      <c r="F251" s="24"/>
      <c r="G251" s="24"/>
      <c r="H251" s="24"/>
    </row>
    <row r="252" spans="1:8" x14ac:dyDescent="0.25">
      <c r="A252" s="152" t="s">
        <v>147</v>
      </c>
      <c r="B252" s="152"/>
      <c r="C252" s="152"/>
      <c r="D252" s="152"/>
      <c r="E252" s="152"/>
      <c r="F252" s="152"/>
      <c r="G252" s="152"/>
      <c r="H252" s="152"/>
    </row>
    <row r="253" spans="1:8" x14ac:dyDescent="0.25">
      <c r="A253" s="93" t="s">
        <v>148</v>
      </c>
      <c r="B253" s="93"/>
      <c r="C253" s="93"/>
      <c r="D253" s="93"/>
      <c r="E253" s="93"/>
      <c r="F253" s="93"/>
      <c r="G253" s="93"/>
      <c r="H253" s="93"/>
    </row>
    <row r="254" spans="1:8" ht="7.5" customHeight="1" x14ac:dyDescent="0.25">
      <c r="A254" s="3"/>
      <c r="B254" s="24"/>
      <c r="C254" s="24"/>
      <c r="D254" s="24"/>
      <c r="E254" s="24"/>
      <c r="F254" s="24"/>
      <c r="G254" s="24"/>
      <c r="H254" s="24"/>
    </row>
    <row r="255" spans="1:8" x14ac:dyDescent="0.25">
      <c r="A255" s="152" t="s">
        <v>149</v>
      </c>
      <c r="B255" s="152"/>
      <c r="C255" s="152"/>
      <c r="D255" s="152"/>
      <c r="E255" s="152"/>
      <c r="F255" s="152"/>
      <c r="G255" s="152"/>
      <c r="H255" s="152"/>
    </row>
    <row r="256" spans="1:8" x14ac:dyDescent="0.25">
      <c r="A256" s="93" t="s">
        <v>150</v>
      </c>
      <c r="B256" s="93"/>
      <c r="C256" s="93"/>
      <c r="D256" s="93"/>
      <c r="E256" s="93"/>
      <c r="F256" s="93"/>
      <c r="G256" s="93"/>
      <c r="H256" s="93"/>
    </row>
    <row r="257" spans="1:8" ht="7.5" customHeight="1" x14ac:dyDescent="0.25">
      <c r="A257" s="3"/>
      <c r="B257" s="24"/>
      <c r="C257" s="24"/>
      <c r="D257" s="24"/>
      <c r="E257" s="24"/>
      <c r="F257" s="24"/>
      <c r="G257" s="24"/>
      <c r="H257" s="24"/>
    </row>
    <row r="258" spans="1:8" x14ac:dyDescent="0.25">
      <c r="A258" s="152" t="s">
        <v>151</v>
      </c>
      <c r="B258" s="152"/>
      <c r="C258" s="152"/>
      <c r="D258" s="152"/>
      <c r="E258" s="152"/>
      <c r="F258" s="152"/>
      <c r="G258" s="152"/>
      <c r="H258" s="152"/>
    </row>
    <row r="259" spans="1:8" ht="3" customHeight="1" x14ac:dyDescent="0.25">
      <c r="A259" s="1"/>
    </row>
    <row r="260" spans="1:8" x14ac:dyDescent="0.25">
      <c r="A260" s="23" t="s">
        <v>152</v>
      </c>
    </row>
    <row r="261" spans="1:8" x14ac:dyDescent="0.25">
      <c r="A261" s="23" t="s">
        <v>153</v>
      </c>
    </row>
    <row r="262" spans="1:8" x14ac:dyDescent="0.25">
      <c r="A262" s="22"/>
    </row>
    <row r="263" spans="1:8" x14ac:dyDescent="0.25">
      <c r="A263" s="22"/>
    </row>
    <row r="264" spans="1:8" x14ac:dyDescent="0.25">
      <c r="A264" s="22"/>
    </row>
  </sheetData>
  <mergeCells count="204">
    <mergeCell ref="A103:B103"/>
    <mergeCell ref="A110:B110"/>
    <mergeCell ref="A111:B111"/>
    <mergeCell ref="A132:H132"/>
    <mergeCell ref="A1:H1"/>
    <mergeCell ref="C68:E68"/>
    <mergeCell ref="C69:E69"/>
    <mergeCell ref="C70:E70"/>
    <mergeCell ref="C74:E74"/>
    <mergeCell ref="C77:E77"/>
    <mergeCell ref="C79:E79"/>
    <mergeCell ref="C80:E80"/>
    <mergeCell ref="C81:E81"/>
    <mergeCell ref="C82:E82"/>
    <mergeCell ref="A123:B123"/>
    <mergeCell ref="A124:B124"/>
    <mergeCell ref="A125:B125"/>
    <mergeCell ref="A126:B126"/>
    <mergeCell ref="A94:B94"/>
    <mergeCell ref="A95:B95"/>
    <mergeCell ref="A96:B96"/>
    <mergeCell ref="A97:B97"/>
    <mergeCell ref="A98:B98"/>
    <mergeCell ref="A99:B99"/>
    <mergeCell ref="A148:B148"/>
    <mergeCell ref="A152:B152"/>
    <mergeCell ref="A153:B153"/>
    <mergeCell ref="A154:B154"/>
    <mergeCell ref="A174:B174"/>
    <mergeCell ref="A175:B175"/>
    <mergeCell ref="A176:B176"/>
    <mergeCell ref="A177:B177"/>
    <mergeCell ref="A178:B178"/>
    <mergeCell ref="A182:B182"/>
    <mergeCell ref="A183:B183"/>
    <mergeCell ref="A184:B184"/>
    <mergeCell ref="A185:B185"/>
    <mergeCell ref="A173:B173"/>
    <mergeCell ref="A181:B181"/>
    <mergeCell ref="A163:B163"/>
    <mergeCell ref="A164:B164"/>
    <mergeCell ref="A165:B165"/>
    <mergeCell ref="A166:B166"/>
    <mergeCell ref="A140:H140"/>
    <mergeCell ref="A127:B127"/>
    <mergeCell ref="A128:B128"/>
    <mergeCell ref="A112:B112"/>
    <mergeCell ref="A113:B113"/>
    <mergeCell ref="A114:B114"/>
    <mergeCell ref="A115:B115"/>
    <mergeCell ref="A116:B116"/>
    <mergeCell ref="A119:B119"/>
    <mergeCell ref="A120:B120"/>
    <mergeCell ref="A121:B121"/>
    <mergeCell ref="A122:B122"/>
    <mergeCell ref="A100:B100"/>
    <mergeCell ref="A101:B101"/>
    <mergeCell ref="A102:B102"/>
    <mergeCell ref="A258:H258"/>
    <mergeCell ref="A142:B142"/>
    <mergeCell ref="A144:B144"/>
    <mergeCell ref="A249:H249"/>
    <mergeCell ref="A250:H250"/>
    <mergeCell ref="A252:H252"/>
    <mergeCell ref="A253:H253"/>
    <mergeCell ref="A255:H255"/>
    <mergeCell ref="A256:H256"/>
    <mergeCell ref="A240:H240"/>
    <mergeCell ref="A242:H242"/>
    <mergeCell ref="A168:B168"/>
    <mergeCell ref="A169:B169"/>
    <mergeCell ref="A170:B170"/>
    <mergeCell ref="A171:B171"/>
    <mergeCell ref="A172:B172"/>
    <mergeCell ref="A167:B167"/>
    <mergeCell ref="A149:B149"/>
    <mergeCell ref="A151:B151"/>
    <mergeCell ref="A186:B186"/>
    <mergeCell ref="A187:B187"/>
    <mergeCell ref="A145:B145"/>
    <mergeCell ref="A146:B146"/>
    <mergeCell ref="A147:B147"/>
    <mergeCell ref="A243:H243"/>
    <mergeCell ref="A245:H245"/>
    <mergeCell ref="A246:H246"/>
    <mergeCell ref="A247:H247"/>
    <mergeCell ref="A232:H232"/>
    <mergeCell ref="A233:H233"/>
    <mergeCell ref="A235:H235"/>
    <mergeCell ref="A236:H236"/>
    <mergeCell ref="A238:H238"/>
    <mergeCell ref="A239:H239"/>
    <mergeCell ref="A224:H224"/>
    <mergeCell ref="A225:H225"/>
    <mergeCell ref="A226:H226"/>
    <mergeCell ref="A227:H227"/>
    <mergeCell ref="A229:H229"/>
    <mergeCell ref="A230:H230"/>
    <mergeCell ref="A214:H214"/>
    <mergeCell ref="A217:H217"/>
    <mergeCell ref="A218:H218"/>
    <mergeCell ref="A220:H220"/>
    <mergeCell ref="A221:H221"/>
    <mergeCell ref="A222:H222"/>
    <mergeCell ref="A196:H196"/>
    <mergeCell ref="A207:H207"/>
    <mergeCell ref="A209:H209"/>
    <mergeCell ref="A210:H210"/>
    <mergeCell ref="A212:H212"/>
    <mergeCell ref="A213:H213"/>
    <mergeCell ref="A58:H58"/>
    <mergeCell ref="A105:H105"/>
    <mergeCell ref="A106:H106"/>
    <mergeCell ref="A109:H109"/>
    <mergeCell ref="A188:B188"/>
    <mergeCell ref="A155:B155"/>
    <mergeCell ref="A158:B158"/>
    <mergeCell ref="A160:B160"/>
    <mergeCell ref="A162:B162"/>
    <mergeCell ref="A179:B179"/>
    <mergeCell ref="A190:B190"/>
    <mergeCell ref="A134:H134"/>
    <mergeCell ref="A108:H108"/>
    <mergeCell ref="H63:I64"/>
    <mergeCell ref="F61:G61"/>
    <mergeCell ref="H61:I61"/>
    <mergeCell ref="F62:G62"/>
    <mergeCell ref="H62:I62"/>
    <mergeCell ref="A34:H34"/>
    <mergeCell ref="A35:H35"/>
    <mergeCell ref="A37:H37"/>
    <mergeCell ref="A38:H38"/>
    <mergeCell ref="A39:H39"/>
    <mergeCell ref="A41:H41"/>
    <mergeCell ref="A23:H23"/>
    <mergeCell ref="A24:H24"/>
    <mergeCell ref="A28:H28"/>
    <mergeCell ref="A29:H29"/>
    <mergeCell ref="A30:H30"/>
    <mergeCell ref="A32:A33"/>
    <mergeCell ref="B32:B33"/>
    <mergeCell ref="E55:E56"/>
    <mergeCell ref="A91:B91"/>
    <mergeCell ref="A92:B92"/>
    <mergeCell ref="A43:H43"/>
    <mergeCell ref="F52:F53"/>
    <mergeCell ref="A59:D59"/>
    <mergeCell ref="G60:H60"/>
    <mergeCell ref="A52:B52"/>
    <mergeCell ref="A53:B53"/>
    <mergeCell ref="C52:C53"/>
    <mergeCell ref="D52:D53"/>
    <mergeCell ref="E52:E53"/>
    <mergeCell ref="A44:B44"/>
    <mergeCell ref="E46:E47"/>
    <mergeCell ref="F46:F47"/>
    <mergeCell ref="G46:G47"/>
    <mergeCell ref="A55:C56"/>
    <mergeCell ref="F55:F56"/>
    <mergeCell ref="C67:E67"/>
    <mergeCell ref="A48:B48"/>
    <mergeCell ref="A49:B49"/>
    <mergeCell ref="A50:B50"/>
    <mergeCell ref="A46:B47"/>
    <mergeCell ref="D46:D47"/>
    <mergeCell ref="D55:D56"/>
    <mergeCell ref="A19:H19"/>
    <mergeCell ref="A20:H20"/>
    <mergeCell ref="A22:H22"/>
    <mergeCell ref="A2:H2"/>
    <mergeCell ref="A3:H3"/>
    <mergeCell ref="A4:H4"/>
    <mergeCell ref="A7:H7"/>
    <mergeCell ref="A8:H8"/>
    <mergeCell ref="A17:H17"/>
    <mergeCell ref="A18:H18"/>
    <mergeCell ref="A9:E9"/>
    <mergeCell ref="A11:A12"/>
    <mergeCell ref="B11:B12"/>
    <mergeCell ref="D11:D12"/>
    <mergeCell ref="A13:A14"/>
    <mergeCell ref="B13:B14"/>
    <mergeCell ref="D13:D14"/>
    <mergeCell ref="A6:H6"/>
    <mergeCell ref="A15:A16"/>
    <mergeCell ref="B15:B16"/>
    <mergeCell ref="D15:D16"/>
    <mergeCell ref="C75:E75"/>
    <mergeCell ref="C85:E85"/>
    <mergeCell ref="C86:E86"/>
    <mergeCell ref="F63:G64"/>
    <mergeCell ref="A63:A64"/>
    <mergeCell ref="B63:B64"/>
    <mergeCell ref="C63:C64"/>
    <mergeCell ref="D63:D64"/>
    <mergeCell ref="E63:E64"/>
    <mergeCell ref="A65:F65"/>
    <mergeCell ref="C76:E76"/>
    <mergeCell ref="C73:E73"/>
    <mergeCell ref="C72:E72"/>
    <mergeCell ref="C71:E71"/>
    <mergeCell ref="C83:E83"/>
    <mergeCell ref="C84:E84"/>
    <mergeCell ref="C78:E78"/>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2022-10-10T20:43:50Z</cp:lastPrinted>
  <dcterms:created xsi:type="dcterms:W3CDTF">2021-01-08T19:53:35Z</dcterms:created>
  <dcterms:modified xsi:type="dcterms:W3CDTF">2023-01-17T16:58:48Z</dcterms:modified>
</cp:coreProperties>
</file>