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>
    <definedName name="_xlnm.Print_Area" localSheetId="0">'Hoja1'!$A$1:$F$47</definedName>
  </definedNames>
  <calcPr fullCalcOnLoad="1"/>
</workbook>
</file>

<file path=xl/comments1.xml><?xml version="1.0" encoding="utf-8"?>
<comments xmlns="http://schemas.openxmlformats.org/spreadsheetml/2006/main">
  <authors>
    <author>ANGY</author>
  </authors>
  <commentList>
    <comment ref="B27" authorId="0">
      <text>
        <r>
          <rPr>
            <b/>
            <sz val="9"/>
            <rFont val="Tahoma"/>
            <family val="2"/>
          </rPr>
          <t>Se debera agregar la variación del periodo</t>
        </r>
      </text>
    </comment>
    <comment ref="B28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Solo del Periodo</t>
        </r>
      </text>
    </comment>
    <comment ref="C33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ANGY:</t>
        </r>
        <r>
          <rPr>
            <sz val="9"/>
            <rFont val="Tahoma"/>
            <family val="2"/>
          </rPr>
          <t xml:space="preserve">
Resultado del ejercicio del periodo anterior con naruraleza contraria </t>
        </r>
      </text>
    </comment>
    <comment ref="D34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9"/>
            <rFont val="Tahoma"/>
            <family val="2"/>
          </rPr>
          <t>Se debera agregar la variación del periodo</t>
        </r>
      </text>
    </comment>
    <comment ref="D36" authorId="0">
      <text>
        <r>
          <rPr>
            <b/>
            <sz val="9"/>
            <rFont val="Tahoma"/>
            <family val="2"/>
          </rPr>
          <t>Se debera agregar la variación del periodo</t>
        </r>
      </text>
    </comment>
    <comment ref="E39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<sst xmlns="http://schemas.openxmlformats.org/spreadsheetml/2006/main" count="42" uniqueCount="31">
  <si>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</si>
  <si>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</si>
  <si>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</si>
  <si>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</si>
  <si>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</si>
  <si>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</si>
  <si>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</si>
  <si>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</si>
  <si>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</si>
  <si>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</si>
  <si>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</si>
  <si>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</si>
  <si>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</si>
  <si>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</si>
  <si>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</si>
  <si>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</si>
  <si>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</si>
  <si>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IHFES</t>
  </si>
  <si>
    <t>LIC. JALIM BULOS KURI</t>
  </si>
  <si>
    <t>DIRECTOR  GENERAL</t>
  </si>
  <si>
    <t>L.A.P. KATHIA MARES RAMIREZ</t>
  </si>
  <si>
    <t>DIRECTORA DE ADMINISTRACION DE FINANCIAMIENTOS</t>
  </si>
  <si>
    <t>Primer Trimestre 2020</t>
  </si>
  <si>
    <t>Del 01 de enero al 31 de Marzo de 2020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</si>
  <si>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</si>
  <si>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</si>
  <si>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</si>
  <si>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2020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</si>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</sst>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55"/>
      <name val="Arial"/>
      <family val="2"/>
    </font>
    <font>
      <b/>
      <sz val="12"/>
      <color indexed="23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 tint="-0.24997000396251678"/>
      <name val="Arial"/>
      <family val="2"/>
    </font>
    <font>
      <b/>
      <sz val="12"/>
      <color theme="0" tint="-0.4999699890613556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/>
      <top style="medium">
        <color theme="0"/>
      </top>
      <bottom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/>
      <top/>
      <bottom style="medium">
        <color theme="0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52" fillId="33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 vertical="center" wrapText="1"/>
      <protection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  <xf numFmtId="0" fontId="56" fillId="0" borderId="14" xfId="0" applyFont="1" applyBorder="1" applyAlignment="1" applyProtection="1">
      <alignment horizontal="left" vertical="center" wrapText="1" indent="1"/>
      <protection/>
    </xf>
    <xf numFmtId="4" fontId="57" fillId="0" borderId="14" xfId="0" applyNumberFormat="1" applyFont="1" applyBorder="1" applyAlignment="1" applyProtection="1">
      <alignment horizontal="right" vertical="center" wrapText="1"/>
      <protection/>
    </xf>
    <xf numFmtId="0" fontId="57" fillId="35" borderId="14" xfId="0" applyFont="1" applyFill="1" applyBorder="1" applyAlignment="1" applyProtection="1">
      <alignment horizontal="center" vertical="center" wrapText="1"/>
      <protection/>
    </xf>
    <xf numFmtId="0" fontId="57" fillId="35" borderId="14" xfId="0" applyFont="1" applyFill="1" applyBorder="1" applyAlignment="1" applyProtection="1">
      <alignment horizontal="center" vertical="center"/>
      <protection/>
    </xf>
    <xf numFmtId="4" fontId="57" fillId="0" borderId="14" xfId="0" applyNumberFormat="1" applyFont="1" applyBorder="1" applyAlignment="1" applyProtection="1">
      <alignment horizontal="right" vertical="center"/>
      <protection/>
    </xf>
    <xf numFmtId="0" fontId="58" fillId="0" borderId="14" xfId="0" applyFont="1" applyBorder="1" applyAlignment="1" applyProtection="1">
      <alignment horizontal="left" vertical="center" indent="1"/>
      <protection/>
    </xf>
    <xf numFmtId="4" fontId="59" fillId="0" borderId="14" xfId="0" applyNumberFormat="1" applyFont="1" applyBorder="1" applyAlignment="1" applyProtection="1">
      <alignment horizontal="right" vertical="center"/>
      <protection/>
    </xf>
    <xf numFmtId="0" fontId="56" fillId="0" borderId="14" xfId="0" applyFont="1" applyFill="1" applyBorder="1" applyAlignment="1" applyProtection="1">
      <alignment horizontal="left" vertical="center" indent="1"/>
      <protection/>
    </xf>
    <xf numFmtId="0" fontId="57" fillId="0" borderId="14" xfId="0" applyFont="1" applyFill="1" applyBorder="1" applyAlignment="1" applyProtection="1">
      <alignment horizontal="justify" vertical="center" wrapText="1"/>
      <protection/>
    </xf>
    <xf numFmtId="0" fontId="57" fillId="0" borderId="14" xfId="0" applyFont="1" applyFill="1" applyBorder="1" applyAlignment="1" applyProtection="1">
      <alignment horizontal="justify" vertical="center"/>
      <protection/>
    </xf>
    <xf numFmtId="0" fontId="58" fillId="0" borderId="14" xfId="0" applyFont="1" applyFill="1" applyBorder="1" applyAlignment="1" applyProtection="1">
      <alignment horizontal="left" vertical="center" indent="1"/>
      <protection/>
    </xf>
    <xf numFmtId="4" fontId="59" fillId="0" borderId="14" xfId="0" applyNumberFormat="1" applyFont="1" applyFill="1" applyBorder="1" applyAlignment="1" applyProtection="1">
      <alignment horizontal="right" vertical="center"/>
      <protection/>
    </xf>
    <xf numFmtId="0" fontId="56" fillId="0" borderId="15" xfId="0" applyFont="1" applyBorder="1" applyAlignment="1" applyProtection="1">
      <alignment horizontal="left" vertical="center" wrapText="1" indent="1"/>
      <protection/>
    </xf>
    <xf numFmtId="4" fontId="57" fillId="0" borderId="15" xfId="0" applyNumberFormat="1" applyFont="1" applyBorder="1" applyAlignment="1" applyProtection="1">
      <alignment horizontal="right" vertical="center" wrapText="1"/>
      <protection/>
    </xf>
    <xf numFmtId="4" fontId="57" fillId="0" borderId="15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top" wrapText="1"/>
      <protection/>
    </xf>
    <xf numFmtId="4" fontId="59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5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9" fillId="0" borderId="14" xfId="0" applyNumberFormat="1" applyFont="1" applyFill="1" applyBorder="1" applyAlignment="1" applyProtection="1">
      <alignment horizontal="right" vertical="center"/>
      <protection locked="0"/>
    </xf>
    <xf numFmtId="0" fontId="60" fillId="35" borderId="14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/>
      <protection/>
    </xf>
    <xf numFmtId="0" fontId="61" fillId="34" borderId="16" xfId="0" applyFont="1" applyFill="1" applyBorder="1" applyAlignment="1" applyProtection="1">
      <alignment horizontal="center" vertical="center"/>
      <protection/>
    </xf>
    <xf numFmtId="0" fontId="61" fillId="34" borderId="17" xfId="0" applyFont="1" applyFill="1" applyBorder="1" applyAlignment="1" applyProtection="1">
      <alignment horizontal="center" vertical="center"/>
      <protection/>
    </xf>
    <xf numFmtId="0" fontId="61" fillId="34" borderId="18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61" fillId="34" borderId="20" xfId="0" applyFont="1" applyFill="1" applyBorder="1" applyAlignment="1" applyProtection="1">
      <alignment horizontal="center" vertical="center"/>
      <protection/>
    </xf>
    <xf numFmtId="0" fontId="61" fillId="34" borderId="21" xfId="0" applyFont="1" applyFill="1" applyBorder="1" applyAlignment="1" applyProtection="1">
      <alignment horizontal="center" vertical="center"/>
      <protection/>
    </xf>
    <xf numFmtId="0" fontId="61" fillId="34" borderId="22" xfId="0" applyFont="1" applyFill="1" applyBorder="1" applyAlignment="1" applyProtection="1">
      <alignment horizontal="center" vertical="center"/>
      <protection/>
    </xf>
    <xf numFmtId="0" fontId="61" fillId="34" borderId="23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3" fillId="33" borderId="24" xfId="0" applyFont="1" applyFill="1" applyBorder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 vertical="top"/>
      <protection/>
    </xf>
    <xf numFmtId="0" fontId="51" fillId="33" borderId="2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1</xdr:row>
      <xdr:rowOff>123825</xdr:rowOff>
    </xdr:from>
    <xdr:to>
      <xdr:col>5</xdr:col>
      <xdr:colOff>1143000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3333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</xdr:row>
      <xdr:rowOff>66675</xdr:rowOff>
    </xdr:from>
    <xdr:to>
      <xdr:col>0</xdr:col>
      <xdr:colOff>1209675</xdr:colOff>
      <xdr:row>5</xdr:row>
      <xdr:rowOff>104775</xdr:rowOff>
    </xdr:to>
    <xdr:pic>
      <xdr:nvPicPr>
        <xdr:cNvPr id="2" name="2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6225"/>
          <a:ext cx="857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96.421875" style="6" customWidth="1"/>
    <col min="2" max="2" width="25.57421875" style="6" customWidth="1"/>
    <col min="3" max="3" width="28.8515625" style="6" customWidth="1"/>
    <col min="4" max="4" width="27.421875" style="6" customWidth="1"/>
    <col min="5" max="5" width="26.00390625" style="6" customWidth="1"/>
    <col min="6" max="6" width="21.7109375" style="6" customWidth="1"/>
    <col min="7" max="13" width="11.421875" style="5" customWidth="1"/>
    <col min="14" max="16384" width="11.421875" style="6" customWidth="1"/>
  </cols>
  <sheetData>
    <row r="1" s="5" customFormat="1" ht="16.5" thickBot="1"/>
    <row r="2" spans="1:6" ht="15.75">
      <c r="A2" s="34" t="s">
        <v>22</v>
      </c>
      <c r="B2" s="35"/>
      <c r="C2" s="35"/>
      <c r="D2" s="35"/>
      <c r="E2" s="35"/>
      <c r="F2" s="36"/>
    </row>
    <row r="3" spans="1:6" ht="15.75">
      <c r="A3" s="37" t="s">
        <v>17</v>
      </c>
      <c r="B3" s="38"/>
      <c r="C3" s="38"/>
      <c r="D3" s="38"/>
      <c r="E3" s="38"/>
      <c r="F3" s="39"/>
    </row>
    <row r="4" spans="1:6" ht="15.75">
      <c r="A4" s="37" t="s">
        <v>0</v>
      </c>
      <c r="B4" s="38"/>
      <c r="C4" s="38"/>
      <c r="D4" s="38"/>
      <c r="E4" s="38"/>
      <c r="F4" s="39"/>
    </row>
    <row r="5" spans="1:6" ht="28.5" customHeight="1" thickBot="1">
      <c r="A5" s="40" t="s">
        <v>23</v>
      </c>
      <c r="B5" s="41"/>
      <c r="C5" s="41"/>
      <c r="D5" s="41"/>
      <c r="E5" s="41"/>
      <c r="F5" s="42"/>
    </row>
    <row r="6" spans="1:6" ht="53.25" customHeight="1" thickBot="1">
      <c r="A6" s="7" t="s">
        <v>1</v>
      </c>
      <c r="B6" s="8" t="s">
        <v>16</v>
      </c>
      <c r="C6" s="8" t="s">
        <v>15</v>
      </c>
      <c r="D6" s="8" t="s">
        <v>14</v>
      </c>
      <c r="E6" s="8" t="s">
        <v>2</v>
      </c>
      <c r="F6" s="9" t="s">
        <v>3</v>
      </c>
    </row>
    <row r="7" spans="1:6" s="12" customFormat="1" ht="12" customHeight="1">
      <c r="A7" s="10"/>
      <c r="B7" s="11"/>
      <c r="C7" s="11"/>
      <c r="D7" s="11"/>
      <c r="E7" s="11"/>
      <c r="F7" s="10"/>
    </row>
    <row r="8" spans="1:6" ht="18" customHeight="1">
      <c r="A8" s="13" t="s">
        <v>24</v>
      </c>
      <c r="B8" s="14">
        <f>SUM(B9:B11)</f>
        <v>39886222.88</v>
      </c>
      <c r="C8" s="15"/>
      <c r="D8" s="15"/>
      <c r="E8" s="16"/>
      <c r="F8" s="17">
        <f>B8</f>
        <v>39886222.88</v>
      </c>
    </row>
    <row r="9" spans="1:6" ht="25.5" customHeight="1">
      <c r="A9" s="18" t="s">
        <v>4</v>
      </c>
      <c r="B9" s="29">
        <v>39886222.88</v>
      </c>
      <c r="C9" s="32">
        <v>0</v>
      </c>
      <c r="D9" s="32">
        <v>0</v>
      </c>
      <c r="E9" s="32">
        <v>0</v>
      </c>
      <c r="F9" s="19">
        <f>B9</f>
        <v>39886222.88</v>
      </c>
    </row>
    <row r="10" spans="1:6" ht="27" customHeight="1">
      <c r="A10" s="18" t="s">
        <v>5</v>
      </c>
      <c r="B10" s="29"/>
      <c r="C10" s="32">
        <v>0</v>
      </c>
      <c r="D10" s="32">
        <v>0</v>
      </c>
      <c r="E10" s="32">
        <v>0</v>
      </c>
      <c r="F10" s="19">
        <f>B10</f>
        <v>0</v>
      </c>
    </row>
    <row r="11" spans="1:6" ht="26.25" customHeight="1">
      <c r="A11" s="18" t="s">
        <v>6</v>
      </c>
      <c r="B11" s="29"/>
      <c r="C11" s="32">
        <v>0</v>
      </c>
      <c r="D11" s="32">
        <v>0</v>
      </c>
      <c r="E11" s="32">
        <v>0</v>
      </c>
      <c r="F11" s="19">
        <f>B11</f>
        <v>0</v>
      </c>
    </row>
    <row r="12" spans="1:6" ht="15.75">
      <c r="A12" s="20"/>
      <c r="B12" s="21"/>
      <c r="C12" s="21"/>
      <c r="D12" s="21"/>
      <c r="E12" s="22"/>
      <c r="F12" s="22"/>
    </row>
    <row r="13" spans="1:6" ht="20.25" customHeight="1">
      <c r="A13" s="13" t="s">
        <v>25</v>
      </c>
      <c r="B13" s="32"/>
      <c r="C13" s="14">
        <f>C15+C16+C17+C18</f>
        <v>-648870.99</v>
      </c>
      <c r="D13" s="14">
        <f>D14</f>
        <v>641154.9</v>
      </c>
      <c r="E13" s="16"/>
      <c r="F13" s="17">
        <f>C13+D13</f>
        <v>-7716.089999999967</v>
      </c>
    </row>
    <row r="14" spans="1:6" ht="25.5" customHeight="1">
      <c r="A14" s="18" t="s">
        <v>7</v>
      </c>
      <c r="B14" s="32">
        <v>0</v>
      </c>
      <c r="C14" s="32">
        <v>0</v>
      </c>
      <c r="D14" s="30">
        <v>641154.9</v>
      </c>
      <c r="E14" s="32">
        <v>0</v>
      </c>
      <c r="F14" s="19">
        <f>D14</f>
        <v>641154.9</v>
      </c>
    </row>
    <row r="15" spans="1:6" ht="25.5" customHeight="1">
      <c r="A15" s="18" t="s">
        <v>8</v>
      </c>
      <c r="B15" s="32">
        <v>0</v>
      </c>
      <c r="C15" s="29">
        <v>-648870.99</v>
      </c>
      <c r="D15" s="32">
        <v>0</v>
      </c>
      <c r="E15" s="32">
        <v>0</v>
      </c>
      <c r="F15" s="19">
        <f>C15</f>
        <v>-648870.99</v>
      </c>
    </row>
    <row r="16" spans="1:6" ht="25.5" customHeight="1">
      <c r="A16" s="18" t="s">
        <v>9</v>
      </c>
      <c r="B16" s="32">
        <v>0</v>
      </c>
      <c r="C16" s="29">
        <v>0</v>
      </c>
      <c r="D16" s="32">
        <v>0</v>
      </c>
      <c r="E16" s="32">
        <v>0</v>
      </c>
      <c r="F16" s="19">
        <f>C16</f>
        <v>0</v>
      </c>
    </row>
    <row r="17" spans="1:6" ht="25.5" customHeight="1">
      <c r="A17" s="18" t="s">
        <v>10</v>
      </c>
      <c r="B17" s="32">
        <v>0</v>
      </c>
      <c r="C17" s="29">
        <v>0</v>
      </c>
      <c r="D17" s="32">
        <v>0</v>
      </c>
      <c r="E17" s="32">
        <v>0</v>
      </c>
      <c r="F17" s="19">
        <f>C17</f>
        <v>0</v>
      </c>
    </row>
    <row r="18" spans="1:6" ht="25.5" customHeight="1">
      <c r="A18" s="18" t="s">
        <v>11</v>
      </c>
      <c r="B18" s="32">
        <v>0</v>
      </c>
      <c r="C18" s="29"/>
      <c r="D18" s="32">
        <v>0</v>
      </c>
      <c r="E18" s="32">
        <v>0</v>
      </c>
      <c r="F18" s="19">
        <f>C18</f>
        <v>0</v>
      </c>
    </row>
    <row r="19" spans="1:6" ht="15.75">
      <c r="A19" s="20"/>
      <c r="B19" s="21"/>
      <c r="C19" s="21"/>
      <c r="D19" s="21"/>
      <c r="E19" s="22"/>
      <c r="F19" s="22"/>
    </row>
    <row r="20" spans="1:6" ht="20.25" customHeight="1">
      <c r="A20" s="13" t="s">
        <v>26</v>
      </c>
      <c r="B20" s="32"/>
      <c r="C20" s="32"/>
      <c r="D20" s="32"/>
      <c r="E20" s="17">
        <f>E21+E22</f>
        <v>0</v>
      </c>
      <c r="F20" s="17">
        <f>E20</f>
        <v>0</v>
      </c>
    </row>
    <row r="21" spans="1:6" ht="25.5" customHeight="1">
      <c r="A21" s="18" t="s">
        <v>12</v>
      </c>
      <c r="B21" s="32">
        <v>0</v>
      </c>
      <c r="C21" s="32">
        <v>0</v>
      </c>
      <c r="D21" s="32">
        <v>0</v>
      </c>
      <c r="E21" s="31">
        <v>0</v>
      </c>
      <c r="F21" s="19">
        <f>E21</f>
        <v>0</v>
      </c>
    </row>
    <row r="22" spans="1:6" ht="25.5" customHeight="1">
      <c r="A22" s="18" t="s">
        <v>13</v>
      </c>
      <c r="B22" s="32">
        <v>0</v>
      </c>
      <c r="C22" s="32">
        <v>0</v>
      </c>
      <c r="D22" s="32">
        <v>0</v>
      </c>
      <c r="E22" s="31">
        <v>0</v>
      </c>
      <c r="F22" s="19">
        <f>E22</f>
        <v>0</v>
      </c>
    </row>
    <row r="23" spans="1:6" ht="15.75">
      <c r="A23" s="20"/>
      <c r="B23" s="21"/>
      <c r="C23" s="21"/>
      <c r="D23" s="21"/>
      <c r="E23" s="22"/>
      <c r="F23" s="22"/>
    </row>
    <row r="24" spans="1:6" ht="19.5" customHeight="1">
      <c r="A24" s="13" t="s">
        <v>27</v>
      </c>
      <c r="B24" s="14">
        <f>B8</f>
        <v>39886222.88</v>
      </c>
      <c r="C24" s="14">
        <f>C13</f>
        <v>-648870.99</v>
      </c>
      <c r="D24" s="14">
        <f>D13</f>
        <v>641154.9</v>
      </c>
      <c r="E24" s="17">
        <f>E20</f>
        <v>0</v>
      </c>
      <c r="F24" s="17">
        <f>B24+C24+D24+E24</f>
        <v>39878506.79</v>
      </c>
    </row>
    <row r="25" spans="1:6" ht="15.75">
      <c r="A25" s="20"/>
      <c r="B25" s="21"/>
      <c r="C25" s="21"/>
      <c r="D25" s="21"/>
      <c r="E25" s="22"/>
      <c r="F25" s="22"/>
    </row>
    <row r="26" spans="1:6" ht="18.75" customHeight="1">
      <c r="A26" s="13" t="s">
        <v>28</v>
      </c>
      <c r="B26" s="14">
        <f>B27+B28+B29</f>
        <v>-48119.07</v>
      </c>
      <c r="C26" s="15"/>
      <c r="D26" s="15"/>
      <c r="E26" s="16"/>
      <c r="F26" s="17">
        <f>B26</f>
        <v>-48119.07</v>
      </c>
    </row>
    <row r="27" spans="1:6" ht="25.5" customHeight="1">
      <c r="A27" s="18" t="s">
        <v>4</v>
      </c>
      <c r="B27" s="29">
        <v>-48119.07</v>
      </c>
      <c r="C27" s="32">
        <v>0</v>
      </c>
      <c r="D27" s="32">
        <v>0</v>
      </c>
      <c r="E27" s="32">
        <v>0</v>
      </c>
      <c r="F27" s="17">
        <f>B27</f>
        <v>-48119.07</v>
      </c>
    </row>
    <row r="28" spans="1:6" ht="25.5" customHeight="1">
      <c r="A28" s="18" t="s">
        <v>5</v>
      </c>
      <c r="B28" s="29">
        <v>0</v>
      </c>
      <c r="C28" s="32">
        <v>0</v>
      </c>
      <c r="D28" s="32">
        <v>0</v>
      </c>
      <c r="E28" s="32">
        <v>0</v>
      </c>
      <c r="F28" s="17">
        <f>B28</f>
        <v>0</v>
      </c>
    </row>
    <row r="29" spans="1:6" ht="25.5" customHeight="1">
      <c r="A29" s="18" t="s">
        <v>6</v>
      </c>
      <c r="B29" s="29">
        <v>0</v>
      </c>
      <c r="C29" s="32">
        <v>0</v>
      </c>
      <c r="D29" s="32">
        <v>0</v>
      </c>
      <c r="E29" s="32">
        <v>0</v>
      </c>
      <c r="F29" s="17">
        <f>B29</f>
        <v>0</v>
      </c>
    </row>
    <row r="30" spans="1:6" ht="15.75">
      <c r="A30" s="20"/>
      <c r="B30" s="21"/>
      <c r="C30" s="21"/>
      <c r="D30" s="21"/>
      <c r="E30" s="22"/>
      <c r="F30" s="22"/>
    </row>
    <row r="31" spans="1:6" ht="21" customHeight="1">
      <c r="A31" s="13" t="s">
        <v>29</v>
      </c>
      <c r="B31" s="15"/>
      <c r="C31" s="14">
        <f>C33</f>
        <v>0</v>
      </c>
      <c r="D31" s="14">
        <f>D32+D33+D34+D35+D36</f>
        <v>263647.95999999996</v>
      </c>
      <c r="E31" s="16"/>
      <c r="F31" s="17">
        <f>C31+D31</f>
        <v>263647.95999999996</v>
      </c>
    </row>
    <row r="32" spans="1:6" ht="25.5" customHeight="1">
      <c r="A32" s="18" t="s">
        <v>7</v>
      </c>
      <c r="B32" s="32">
        <v>0</v>
      </c>
      <c r="C32" s="32">
        <v>0</v>
      </c>
      <c r="D32" s="29">
        <v>-372057.75</v>
      </c>
      <c r="E32" s="32">
        <v>0</v>
      </c>
      <c r="F32" s="19">
        <f>D32</f>
        <v>-372057.75</v>
      </c>
    </row>
    <row r="33" spans="1:6" ht="25.5" customHeight="1">
      <c r="A33" s="18" t="s">
        <v>8</v>
      </c>
      <c r="B33" s="32">
        <v>0</v>
      </c>
      <c r="C33" s="29"/>
      <c r="D33" s="29">
        <v>635705.71</v>
      </c>
      <c r="E33" s="32">
        <v>0</v>
      </c>
      <c r="F33" s="19">
        <f>C33+D33</f>
        <v>635705.71</v>
      </c>
    </row>
    <row r="34" spans="1:6" ht="25.5" customHeight="1">
      <c r="A34" s="18" t="s">
        <v>9</v>
      </c>
      <c r="B34" s="32">
        <v>0</v>
      </c>
      <c r="C34" s="32">
        <v>0</v>
      </c>
      <c r="D34" s="29">
        <v>0</v>
      </c>
      <c r="E34" s="32">
        <v>0</v>
      </c>
      <c r="F34" s="19">
        <f>+D34</f>
        <v>0</v>
      </c>
    </row>
    <row r="35" spans="1:6" ht="25.5" customHeight="1">
      <c r="A35" s="18" t="s">
        <v>10</v>
      </c>
      <c r="B35" s="32">
        <v>0</v>
      </c>
      <c r="C35" s="32">
        <v>0</v>
      </c>
      <c r="D35" s="29">
        <v>0</v>
      </c>
      <c r="E35" s="32">
        <v>0</v>
      </c>
      <c r="F35" s="19">
        <f>+D35</f>
        <v>0</v>
      </c>
    </row>
    <row r="36" spans="1:6" ht="21.75" customHeight="1">
      <c r="A36" s="18" t="s">
        <v>11</v>
      </c>
      <c r="B36" s="32">
        <v>0</v>
      </c>
      <c r="C36" s="32">
        <v>0</v>
      </c>
      <c r="D36" s="29"/>
      <c r="E36" s="32">
        <v>0</v>
      </c>
      <c r="F36" s="19">
        <f>+D36</f>
        <v>0</v>
      </c>
    </row>
    <row r="37" spans="1:6" ht="15.75">
      <c r="A37" s="20"/>
      <c r="B37" s="21"/>
      <c r="C37" s="21"/>
      <c r="D37" s="21"/>
      <c r="E37" s="22"/>
      <c r="F37" s="22"/>
    </row>
    <row r="38" spans="1:6" ht="30.75" customHeight="1">
      <c r="A38" s="13" t="s">
        <v>30</v>
      </c>
      <c r="B38" s="15"/>
      <c r="C38" s="15"/>
      <c r="D38" s="15"/>
      <c r="E38" s="17">
        <f>E39+E40</f>
        <v>0</v>
      </c>
      <c r="F38" s="17">
        <f>E38</f>
        <v>0</v>
      </c>
    </row>
    <row r="39" spans="1:6" ht="25.5" customHeight="1">
      <c r="A39" s="18" t="s">
        <v>12</v>
      </c>
      <c r="B39" s="32">
        <v>0</v>
      </c>
      <c r="C39" s="32">
        <v>0</v>
      </c>
      <c r="D39" s="32">
        <v>0</v>
      </c>
      <c r="E39" s="31">
        <v>0</v>
      </c>
      <c r="F39" s="19">
        <f>E39</f>
        <v>0</v>
      </c>
    </row>
    <row r="40" spans="1:6" ht="25.5" customHeight="1">
      <c r="A40" s="23" t="s">
        <v>13</v>
      </c>
      <c r="B40" s="32">
        <v>0</v>
      </c>
      <c r="C40" s="32">
        <v>0</v>
      </c>
      <c r="D40" s="32">
        <v>0</v>
      </c>
      <c r="E40" s="31">
        <v>0</v>
      </c>
      <c r="F40" s="24">
        <f>E40</f>
        <v>0</v>
      </c>
    </row>
    <row r="41" spans="1:6" ht="15.75">
      <c r="A41" s="20"/>
      <c r="B41" s="21"/>
      <c r="C41" s="21"/>
      <c r="D41" s="21"/>
      <c r="E41" s="22"/>
      <c r="F41" s="22"/>
    </row>
    <row r="42" spans="1:6" ht="18" customHeight="1" thickBot="1">
      <c r="A42" s="25" t="s">
        <v>27</v>
      </c>
      <c r="B42" s="26">
        <f>B24+B26</f>
        <v>39838103.81</v>
      </c>
      <c r="C42" s="26">
        <f>C24+C31</f>
        <v>-648870.99</v>
      </c>
      <c r="D42" s="26">
        <f>D24+D31</f>
        <v>904802.86</v>
      </c>
      <c r="E42" s="27">
        <f>E24+E38</f>
        <v>0</v>
      </c>
      <c r="F42" s="27">
        <f>B42+C42+D42+E42</f>
        <v>40094035.68</v>
      </c>
    </row>
    <row r="43" ht="15.75"/>
    <row r="44" s="5" customFormat="1" ht="11.25" customHeight="1"/>
    <row r="45" spans="1:8" s="5" customFormat="1" ht="15.75">
      <c r="A45" s="43"/>
      <c r="B45" s="43"/>
      <c r="C45" s="1"/>
      <c r="D45" s="44"/>
      <c r="E45" s="44"/>
      <c r="F45" s="44"/>
      <c r="G45" s="4"/>
      <c r="H45" s="4"/>
    </row>
    <row r="46" spans="1:8" s="5" customFormat="1" ht="15.75">
      <c r="A46" s="47" t="s">
        <v>18</v>
      </c>
      <c r="B46" s="47"/>
      <c r="C46" s="2"/>
      <c r="D46" s="45" t="s">
        <v>20</v>
      </c>
      <c r="E46" s="45"/>
      <c r="G46" s="2"/>
      <c r="H46" s="2"/>
    </row>
    <row r="47" spans="1:8" s="5" customFormat="1" ht="29.25" customHeight="1">
      <c r="A47" s="48" t="s">
        <v>19</v>
      </c>
      <c r="B47" s="48"/>
      <c r="C47" s="3"/>
      <c r="D47" s="46" t="s">
        <v>21</v>
      </c>
      <c r="E47" s="46"/>
      <c r="G47" s="28"/>
      <c r="H47" s="28"/>
    </row>
    <row r="48" spans="1:2" s="5" customFormat="1" ht="15.75">
      <c r="A48" s="33"/>
      <c r="B48" s="33"/>
    </row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pans="5:6" s="5" customFormat="1" ht="15.75">
      <c r="E80" s="6"/>
      <c r="F80" s="6"/>
    </row>
    <row r="81" spans="5:6" s="5" customFormat="1" ht="15.75">
      <c r="E81" s="6"/>
      <c r="F81" s="6"/>
    </row>
    <row r="82" spans="4:6" s="5" customFormat="1" ht="15.75">
      <c r="D82" s="6"/>
      <c r="E82" s="6"/>
      <c r="F82" s="6"/>
    </row>
    <row r="83" spans="4:6" s="5" customFormat="1" ht="15.75">
      <c r="D83" s="6"/>
      <c r="E83" s="6"/>
      <c r="F83" s="6"/>
    </row>
  </sheetData>
  <sheetProtection/>
  <mergeCells count="10">
    <mergeCell ref="D46:E46"/>
    <mergeCell ref="D47:E47"/>
    <mergeCell ref="A46:B46"/>
    <mergeCell ref="A47:B47"/>
    <mergeCell ref="A2:F2"/>
    <mergeCell ref="A3:F3"/>
    <mergeCell ref="A4:F4"/>
    <mergeCell ref="A5:F5"/>
    <mergeCell ref="A45:B45"/>
    <mergeCell ref="D45:F45"/>
  </mergeCells>
  <printOptions horizontalCentered="1"/>
  <pageMargins left="0.11811023622047245" right="0.31496062992125984" top="0.15748031496062992" bottom="0.15748031496062992" header="0.31496062992125984" footer="0.31496062992125984"/>
  <pageSetup orientation="landscape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usuario</cp:lastModifiedBy>
  <cp:lastPrinted>2019-01-21T16:54:41Z</cp:lastPrinted>
  <dcterms:created xsi:type="dcterms:W3CDTF">2018-06-29T16:11:34Z</dcterms:created>
  <dcterms:modified xsi:type="dcterms:W3CDTF">2020-04-06T18:45:07Z</dcterms:modified>
  <cp:category/>
  <cp:version/>
  <cp:contentType/>
  <cp:contentStatus/>
</cp:coreProperties>
</file>